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987" activeTab="0"/>
  </bookViews>
  <sheets>
    <sheet name="Titulní list" sheetId="1" r:id="rId1"/>
    <sheet name="Podrobný rozpočet" sheetId="2" r:id="rId2"/>
  </sheets>
  <definedNames>
    <definedName name="_xlnm.Print_Area" localSheetId="0">'Titulní list'!$A$1:$J$50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45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2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2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2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12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255" authorId="0">
      <text>
        <r>
          <rPr>
            <sz val="11"/>
            <color indexed="8"/>
            <rFont val="Calibri"/>
            <family val="2"/>
          </rPr>
          <t>Movité věci s dobou použitelnosti jeden rok a kratší bez ohledu na výši ocenění (§ 9, odst. 1, písm. f) prováděcí vyhlášky číslo 500 / 2002 Sb., k zákonu o účetnictví ve znění pozdějších předpisů).</t>
        </r>
      </text>
    </comment>
    <comment ref="B320" authorId="0">
      <text>
        <r>
          <rPr>
            <sz val="11"/>
            <color indexed="8"/>
            <rFont val="Arial"/>
            <family val="2"/>
          </rPr>
          <t xml:space="preserve">Uznatelné náklady pouze v případě zajištění  výroby AV díla  nebo jeho části na objednávku.
</t>
        </r>
      </text>
    </comment>
    <comment ref="D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E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F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  <comment ref="H16" authorId="0">
      <text>
        <r>
          <rPr>
            <sz val="9"/>
            <color indexed="8"/>
            <rFont val="Tahoma"/>
            <family val="2"/>
          </rPr>
          <t>Správní poplatek zaplacený žadatelem při podání žádosti o registraci
pobídkového projektu a dále náklady žadatele na dodávky zboží 
a služeb přímo související s pobídkovým projektem ze strany osoby, která má místo podnikání, místo trvalého pobytu nebo sídlo na území České republiky a která je v České republice zaregistrována k dani 
z příjmů, za podmínky, že tomu odpovídající výnos takové osoby není předmětem daně obdobné dani z příjmů v jiném státě než v České republice, a pokud k úhradě takových nákladů žadatelem došlo 
po podání žádosti o registraci pobídkového projektu, o níž bylo rozhodnuto podle § 45 odst. 3, a před podáním žádosti o filmovou pobídku.</t>
        </r>
      </text>
    </comment>
    <comment ref="I16" authorId="0">
      <text>
        <r>
          <rPr>
            <sz val="9"/>
            <color indexed="8"/>
            <rFont val="Tahoma"/>
            <family val="2"/>
          </rPr>
          <t>Náklady žadatele na odměny hercům a členů štábu, kteří mají místo podnikání, místo trvalého pobytu nebo sídlo mimo území České republiky, pokud
 je tato odměna předmětem daně z příjmů v České republice, a pokud k úhradě takových nákladů žadatelem došlo po podání žádosti o registraci pobídkového projektu, o níž bylo rozhodnuto podle § 45 odst. 3, a před podáním žádosti o filmovou pobídku.</t>
        </r>
      </text>
    </comment>
    <comment ref="J16" authorId="0">
      <text>
        <r>
          <rPr>
            <sz val="9"/>
            <color indexed="8"/>
            <rFont val="Tahoma"/>
            <family val="2"/>
          </rPr>
          <t>Výnos žadatele mající povahu jeho odměny za zajištění výroby audiovizuálního díla nebo její části, který byl žadateli uhrazen 
před podáním žádosti o filmovou pobídku, je-li žadatel osobou, 
která není výrobcem ani koproducentem audiovizuálního díla, 
ale osobou, která na objednávku pro výrobce nebo koproducenta audiovizuálního díla zajišťuje výrobu audiovizuálního díla nebo její část 
v rámci pobídkového projektu a pokud takový výnos žadatele není předmětem daně obdobné dani z příjmů v jiném státě než v České republice. Výnos žadatele podle tohoto písmena však může být uznatelným nákladem nejvýše ve výši rozdílu celkových výnosů žadatele souvisejících s realizací pobídkového projektu a celkových nákladů žadatele souvisejících s realizací pobídkového projektu a současně nejvýše ve výši 7 % celkových nákladů žadatele souvisejících s realizací pobídkového projektu.</t>
        </r>
      </text>
    </comment>
  </commentList>
</comments>
</file>

<file path=xl/sharedStrings.xml><?xml version="1.0" encoding="utf-8"?>
<sst xmlns="http://schemas.openxmlformats.org/spreadsheetml/2006/main" count="375" uniqueCount="275">
  <si>
    <t>Formulář rozpočtu – animovaný film</t>
  </si>
  <si>
    <t xml:space="preserve">Určen pouze žadatelům, kteří jsou buď výrobci nebo koproducenty AV díla – animovaného filmu. </t>
  </si>
  <si>
    <t>Tento list slouží pouze pro přehled, není možné jej upravovat, 
pokračujte prosím vyplňováním na listu Podrobný rozpočet.</t>
  </si>
  <si>
    <t>Žadatel</t>
  </si>
  <si>
    <t>Název projektu</t>
  </si>
  <si>
    <t>Číslo projektu přidělené Fondem</t>
  </si>
  <si>
    <t>Přehled hlavních kapitol rozpočtu</t>
  </si>
  <si>
    <t>Původní rozpočet celkových 
nákladů AVD</t>
  </si>
  <si>
    <t>Původní rozpočet – uznatelné náklady dle § 42 odst. 4 a)</t>
  </si>
  <si>
    <t>Původní rozpočet – uznatelné náklady dle § 42 odst. 4 b)</t>
  </si>
  <si>
    <t>Původní rozpočet – uznatelné náklady dle § 42 odst. 4 c)</t>
  </si>
  <si>
    <t>Nový rozpočet celkových 
nákladů AVD</t>
  </si>
  <si>
    <t>Nový rozpočet – uznatelné náklady dle § 42 odst. 4 a)</t>
  </si>
  <si>
    <t>Nový rozpočet – uznatelné náklady dle § 42 odst. 4 b)</t>
  </si>
  <si>
    <t>Nový rozpočet – uznatelné náklady dle § 42 odst. 4 c)</t>
  </si>
  <si>
    <t>Vývoj - scénář (literární příprava)</t>
  </si>
  <si>
    <t xml:space="preserve">Vývoj - kompletní vývoj projektu </t>
  </si>
  <si>
    <t>Producenti</t>
  </si>
  <si>
    <t xml:space="preserve">Režie </t>
  </si>
  <si>
    <t xml:space="preserve">Herecké obsazení </t>
  </si>
  <si>
    <t>Výtvarníci</t>
  </si>
  <si>
    <t>Režijní štáb</t>
  </si>
  <si>
    <t>2D animace - štáb</t>
  </si>
  <si>
    <t>SGI / 3D animace - štáb</t>
  </si>
  <si>
    <t>Stop motion animace / loutky</t>
  </si>
  <si>
    <t>Produkce a produkční náklady</t>
  </si>
  <si>
    <t>Studiové náklady a technologie (2D, 3D)</t>
  </si>
  <si>
    <t xml:space="preserve">Doprava </t>
  </si>
  <si>
    <t>Ubytování, diety, cestovné, strávné</t>
  </si>
  <si>
    <t>Postprodukce - střih</t>
  </si>
  <si>
    <t>Postprodukce - obraz</t>
  </si>
  <si>
    <t>Postprodukce - zvuk</t>
  </si>
  <si>
    <t>Postprodukce- hudba</t>
  </si>
  <si>
    <t>Delivery materiály</t>
  </si>
  <si>
    <t>Ostatní (pojištění, finanční, právní služby, poplatky ad.)</t>
  </si>
  <si>
    <t>Mezisoučet</t>
  </si>
  <si>
    <t>Přímé náklady</t>
  </si>
  <si>
    <t>Rozpočtovaná rezerva (Contingency)</t>
  </si>
  <si>
    <t>Podíl z mezisoučtu</t>
  </si>
  <si>
    <t>Completion Bond</t>
  </si>
  <si>
    <t>Režijní náklady</t>
  </si>
  <si>
    <t>Podíl z přím. nákladů</t>
  </si>
  <si>
    <t>Production fee</t>
  </si>
  <si>
    <t>Celkem</t>
  </si>
  <si>
    <t>Uznatelné náklady celkem</t>
  </si>
  <si>
    <t>Určen pouze žadatelům, kteří jsou buď výrobci nebo koproducenty AV díla – animovaného filmu.</t>
  </si>
  <si>
    <t>Žadatel uvede směnný kurz pro přepočet z cizí měny použitý ve formuláři rozpočtu podaného se žádostí o evidenci</t>
  </si>
  <si>
    <t>Datum</t>
  </si>
  <si>
    <t xml:space="preserve">Měna </t>
  </si>
  <si>
    <t>Kurz</t>
  </si>
  <si>
    <t xml:space="preserve">Zkopírujte údaje z formuláře rozpočtu k žádosti o osvědčení o evidenci a to bez vzorců pomocí funkce pravého tlačítka Vložit jinak/ Vložit jen: čísla, nebo vypište. </t>
  </si>
  <si>
    <t>Částky uvádějte v Kč (bez DPH)</t>
  </si>
  <si>
    <t xml:space="preserve">Vyplňujte prosím pouze zeleně vyznačené položky. </t>
  </si>
  <si>
    <t>XX-XX</t>
  </si>
  <si>
    <t>Neuznatelné náklady</t>
  </si>
  <si>
    <t>Development – scénář (literární příprava)</t>
  </si>
  <si>
    <t>01-01</t>
  </si>
  <si>
    <t>Opce na preexistentní dílo</t>
  </si>
  <si>
    <t>01-02</t>
  </si>
  <si>
    <t>Licence na preexistentní dílo</t>
  </si>
  <si>
    <t>01-03</t>
  </si>
  <si>
    <t>Scénář – vytvoření díla</t>
  </si>
  <si>
    <t>01-04</t>
  </si>
  <si>
    <t>Scénář – licence</t>
  </si>
  <si>
    <t>01-05</t>
  </si>
  <si>
    <t>Spoluautor (spoluautoři) scénáře - vytvoření díla</t>
  </si>
  <si>
    <t>01-06</t>
  </si>
  <si>
    <t>Spoluautor (spoluautoři) scénáře - licence</t>
  </si>
  <si>
    <t>01-07</t>
  </si>
  <si>
    <t>Autor (autoři) dialogů – vytvoření díla</t>
  </si>
  <si>
    <t>01-08</t>
  </si>
  <si>
    <t>Autor (autoři) dialogů – licence</t>
  </si>
  <si>
    <t>01-09</t>
  </si>
  <si>
    <t xml:space="preserve">Ostatní autorská práva a licence - archivy, hudební archivy ad. </t>
  </si>
  <si>
    <t>01-10</t>
  </si>
  <si>
    <t>Konzultanti, odborní poradci</t>
  </si>
  <si>
    <t>01-11</t>
  </si>
  <si>
    <t>Dramaturgové</t>
  </si>
  <si>
    <t>01-12</t>
  </si>
  <si>
    <t>Překlady, kopírování scénáře</t>
  </si>
  <si>
    <t>01-13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</si>
  <si>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</si>
  <si>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</si>
  <si>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</si>
  <si>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</si>
  <si>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</si>
  <si>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Hlavní výtvarník (development)</t>
  </si>
  <si>
    <t>Hlavní animátor (development)</t>
  </si>
  <si>
    <t>Kameraman (development)</t>
  </si>
  <si>
    <t>Střihač (development)</t>
  </si>
  <si>
    <t>Zvukař (development)</t>
  </si>
  <si>
    <t>Hudba (development)</t>
  </si>
  <si>
    <t>Výtvarníci, animátoři, storyboardisté (development)</t>
  </si>
  <si>
    <t>Asistent produkce (development)</t>
  </si>
  <si>
    <t>Výkonní umělci (hlasy, komentář apod. - development)</t>
  </si>
  <si>
    <t>Storyboard - výroba</t>
  </si>
  <si>
    <t>Animatic - výroba</t>
  </si>
  <si>
    <t>Animatic - ozvučení</t>
  </si>
  <si>
    <t>Výroba pilotu/ukázky/ testu - výroba</t>
  </si>
  <si>
    <t>Výroba pilotu/ukázky/ testu - postprodukce</t>
  </si>
  <si>
    <t>Technologie, software, nákupy licencí</t>
  </si>
  <si>
    <t>Casting (hlasy)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</si>
  <si>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</si>
  <si>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</si>
  <si>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</si>
  <si>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</si>
  <si>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</si>
  <si>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</si>
  <si>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</si>
  <si>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</si>
  <si>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</si>
  <si>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</si>
  <si>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</si>
  <si>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</si>
  <si>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</si>
  <si>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</si>
  <si>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</si>
  <si>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</si>
  <si>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>Honoráře vyplácené v ČR podle § 42 odst. 4 písm. b)</t>
  </si>
  <si>
    <t xml:space="preserve">Producent </t>
  </si>
  <si>
    <t>Koproducenti</t>
  </si>
  <si>
    <t>Výkonní producenti</t>
  </si>
  <si>
    <t>Asistenti producentů</t>
  </si>
  <si>
    <t xml:space="preserve">Ostatní náklady </t>
  </si>
  <si>
    <t>Režie</t>
  </si>
  <si>
    <t>Režisér</t>
  </si>
  <si>
    <t>Spolurežisér / Supervize</t>
  </si>
  <si>
    <t>Herecké obsazení</t>
  </si>
  <si>
    <t xml:space="preserve">Hlavní role </t>
  </si>
  <si>
    <t xml:space="preserve">Vedlejší role </t>
  </si>
  <si>
    <t>Hlasoví herci</t>
  </si>
  <si>
    <t>Epizodní role a sbory</t>
  </si>
  <si>
    <t>Castingové služby</t>
  </si>
  <si>
    <t xml:space="preserve">Výtvarníci </t>
  </si>
  <si>
    <t>Hlavní výtvarník</t>
  </si>
  <si>
    <t>Výtvarník postav</t>
  </si>
  <si>
    <t>Výtvarník pozadí</t>
  </si>
  <si>
    <t>Výtvarník rekvizit</t>
  </si>
  <si>
    <t>Kolorista</t>
  </si>
  <si>
    <t>VFX designer</t>
  </si>
  <si>
    <t>1. asistent režie</t>
  </si>
  <si>
    <t>Hlavní animátor</t>
  </si>
  <si>
    <t>Art director</t>
  </si>
  <si>
    <t>Odborní konzultanti</t>
  </si>
  <si>
    <t xml:space="preserve">Ostatní režijní štáb </t>
  </si>
  <si>
    <t>Key animátoři</t>
  </si>
  <si>
    <t>In-between animátoři / clean up</t>
  </si>
  <si>
    <t>Lay-out</t>
  </si>
  <si>
    <t>Pozadí</t>
  </si>
  <si>
    <t>Koloristé</t>
  </si>
  <si>
    <t>VFX</t>
  </si>
  <si>
    <t>Compositing</t>
  </si>
  <si>
    <t>Modeláři</t>
  </si>
  <si>
    <t>Riggeři</t>
  </si>
  <si>
    <t>3D animátoři</t>
  </si>
  <si>
    <t>Povrchy, textury a stíny</t>
  </si>
  <si>
    <t>Lighting</t>
  </si>
  <si>
    <t xml:space="preserve">Motion capture </t>
  </si>
  <si>
    <t>Rotoscoping</t>
  </si>
  <si>
    <t>Rendr</t>
  </si>
  <si>
    <t>Kameramani</t>
  </si>
  <si>
    <t>Výtvarník kostýmů</t>
  </si>
  <si>
    <t>Vedoucí výpravy</t>
  </si>
  <si>
    <t>Vedoucí ateliéru</t>
  </si>
  <si>
    <t xml:space="preserve">Hlavní animátor </t>
  </si>
  <si>
    <t xml:space="preserve">Animátoři </t>
  </si>
  <si>
    <t xml:space="preserve">Modeláři </t>
  </si>
  <si>
    <t xml:space="preserve">Výroba loutek </t>
  </si>
  <si>
    <t>Materiál loutky (dřevo, polyuretan ad.)</t>
  </si>
  <si>
    <t>Výroba dekorací</t>
  </si>
  <si>
    <t>Výroba rekvizit</t>
  </si>
  <si>
    <t>Povrchová úprava dekorací a pozadí, patiny</t>
  </si>
  <si>
    <t>Stavební a drobný materiál (dřevo, kov, plast, barvy ad.)</t>
  </si>
  <si>
    <t>Kostýmy</t>
  </si>
  <si>
    <t xml:space="preserve">Masky </t>
  </si>
  <si>
    <t>Kamery a příslušenství (nájem techniky)</t>
  </si>
  <si>
    <t>Grip a speciální technika (nájem)</t>
  </si>
  <si>
    <t>Osvětlovací technika (nájem)</t>
  </si>
  <si>
    <t>Spotřební materiál</t>
  </si>
  <si>
    <t>Green screen</t>
  </si>
  <si>
    <t>Datamanagment</t>
  </si>
  <si>
    <t>Nájem ateliéru</t>
  </si>
  <si>
    <t>Provozní náklady ateliéru</t>
  </si>
  <si>
    <t>Spotřeba energií</t>
  </si>
  <si>
    <t>Ostraha ateliéru</t>
  </si>
  <si>
    <t>Doprava - ateliér</t>
  </si>
  <si>
    <t>Nájem ostatních lokací</t>
  </si>
  <si>
    <t>Vedoucí produkce</t>
  </si>
  <si>
    <t>Supervize výroby</t>
  </si>
  <si>
    <t>Asistenti produkce</t>
  </si>
  <si>
    <t>Sekretářky produkce</t>
  </si>
  <si>
    <t xml:space="preserve">Účetní </t>
  </si>
  <si>
    <t>Překlady a tlumočení</t>
  </si>
  <si>
    <t>Telefony, internetové služby</t>
  </si>
  <si>
    <t>Kurýrní a spediční služby, poštovné ad.</t>
  </si>
  <si>
    <t>Vybavení produkce, kopírovací služby ad.</t>
  </si>
  <si>
    <t>Produkční SW - nákupy a licence</t>
  </si>
  <si>
    <t>Vedoucí studia</t>
  </si>
  <si>
    <t>Technický vedoucí</t>
  </si>
  <si>
    <t>Produkce studia</t>
  </si>
  <si>
    <t>IT supervize</t>
  </si>
  <si>
    <t>IT podpora</t>
  </si>
  <si>
    <t>Nákupy a licence software</t>
  </si>
  <si>
    <t>Nákupy hardware</t>
  </si>
  <si>
    <t>Pipeline</t>
  </si>
  <si>
    <t>Ostatní data managment</t>
  </si>
  <si>
    <t>Serverové úložiště</t>
  </si>
  <si>
    <t>Strojové časy - animace</t>
  </si>
  <si>
    <t>Strojové časy - ostatní</t>
  </si>
  <si>
    <t>Nájem studia</t>
  </si>
  <si>
    <t>Spotřeba elektrické energie</t>
  </si>
  <si>
    <t>Provozní náklady studia</t>
  </si>
  <si>
    <t>Doprava - studio</t>
  </si>
  <si>
    <t xml:space="preserve">Materiál </t>
  </si>
  <si>
    <t>Řidiči</t>
  </si>
  <si>
    <t>Nájem aut (bez řidiče)</t>
  </si>
  <si>
    <t>Shipping - mezinárodní zasilatelství</t>
  </si>
  <si>
    <t>Ubytování, diety, cestovné, stravné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</si>
  <si>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</si>
  <si>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</si>
  <si>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</si>
  <si>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</si>
  <si>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</si>
  <si>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</si>
  <si>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</si>
  <si>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Střih</t>
  </si>
  <si>
    <t>Asistenti střihu</t>
  </si>
  <si>
    <t>Nájem střižny</t>
  </si>
  <si>
    <t>Supervisor postprodukce</t>
  </si>
  <si>
    <t>Ostatní štáb</t>
  </si>
  <si>
    <t>Scanování negativu</t>
  </si>
  <si>
    <t>Příprava a zpracování dat</t>
  </si>
  <si>
    <t>On-line (on-line, off - line match)</t>
  </si>
  <si>
    <t>Barevné korekce (grading)</t>
  </si>
  <si>
    <t>VFX, matte painting, retuše</t>
  </si>
  <si>
    <t>Titulky</t>
  </si>
  <si>
    <t>Výroba masteru (DCP, HD, ad.)</t>
  </si>
  <si>
    <t>Výstupy (Deliverables)</t>
  </si>
  <si>
    <t>Služby filmových laboratoří</t>
  </si>
  <si>
    <t>Kontrolní projekce</t>
  </si>
  <si>
    <t>Obrazové archívní materiály (licence, přepisy ad.)</t>
  </si>
  <si>
    <t>Natáčení postsynchronů dialogů, voice overu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</si>
  <si>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</si>
  <si>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</si>
  <si>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</si>
  <si>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</si>
  <si>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</si>
  <si>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</si>
  <si>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</si>
  <si>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</si>
  <si>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>Postprodukce - hudba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</si>
  <si>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</si>
  <si>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</si>
  <si>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</si>
  <si>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</si>
  <si>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</si>
  <si>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</si>
  <si>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</si>
  <si>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</si>
  <si>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</si>
  <si>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</si>
  <si>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</si>
  <si>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</si>
  <si>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</si>
  <si>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</si>
  <si>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</si>
  <si>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</si>
  <si>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</si>
  <si>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</si>
  <si>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</si>
  <si>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</si>
  <si>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Režijní náklady (max. 7 % z přímých nákladů tj. bez odměny producentů)</t>
  </si>
  <si>
    <t>Production fee (max. 7 % z celkových nákladů – mezisoučtu)</t>
  </si>
  <si>
    <t>Rozpočtovaná rezerva (Contingency) max. 10 % z celkových nákladů – mezisoučtu</t>
  </si>
  <si>
    <t>Příloha k Žádosti o změnu osvědčení
o evidenci pobídkového projektu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</si>
</sst>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\-00"/>
    <numFmt numFmtId="165" formatCode="0.00\ %"/>
    <numFmt numFmtId="166" formatCode="d/\ m/\ yyyy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9.5"/>
      <color indexed="8"/>
      <name val="Arial"/>
      <family val="2"/>
    </font>
    <font>
      <b/>
      <sz val="20"/>
      <color indexed="8"/>
      <name val="Arial"/>
      <family val="2"/>
    </font>
    <font>
      <b/>
      <sz val="9.5"/>
      <color indexed="8"/>
      <name val="Arial"/>
      <family val="2"/>
    </font>
    <font>
      <sz val="9.5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Tahoma"/>
      <family val="2"/>
    </font>
    <font>
      <b/>
      <sz val="9.5"/>
      <name val="Arial"/>
      <family val="2"/>
    </font>
    <font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/>
    </border>
    <border>
      <left style="medium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" fontId="2" fillId="0" borderId="0" xfId="0" applyNumberFormat="1" applyFont="1" applyAlignment="1" applyProtection="1">
      <alignment horizontal="left" vertical="center"/>
      <protection/>
    </xf>
    <xf numFmtId="3" fontId="2" fillId="0" borderId="10" xfId="0" applyNumberFormat="1" applyFont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2" fillId="0" borderId="14" xfId="0" applyNumberFormat="1" applyFont="1" applyBorder="1" applyAlignment="1" applyProtection="1">
      <alignment horizontal="left" vertical="center"/>
      <protection/>
    </xf>
    <xf numFmtId="3" fontId="2" fillId="0" borderId="15" xfId="0" applyNumberFormat="1" applyFont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4" fontId="2" fillId="33" borderId="12" xfId="0" applyNumberFormat="1" applyFont="1" applyFill="1" applyBorder="1" applyAlignment="1" applyProtection="1">
      <alignment horizontal="right" vertical="center"/>
      <protection/>
    </xf>
    <xf numFmtId="4" fontId="2" fillId="33" borderId="17" xfId="0" applyNumberFormat="1" applyFont="1" applyFill="1" applyBorder="1" applyAlignment="1" applyProtection="1">
      <alignment horizontal="right" vertical="center"/>
      <protection/>
    </xf>
    <xf numFmtId="4" fontId="2" fillId="33" borderId="18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horizontal="left" vertical="center"/>
      <protection/>
    </xf>
    <xf numFmtId="3" fontId="4" fillId="33" borderId="19" xfId="0" applyNumberFormat="1" applyFont="1" applyFill="1" applyBorder="1" applyAlignment="1" applyProtection="1">
      <alignment horizontal="left" vertical="center"/>
      <protection/>
    </xf>
    <xf numFmtId="4" fontId="2" fillId="33" borderId="19" xfId="0" applyNumberFormat="1" applyFont="1" applyFill="1" applyBorder="1" applyAlignment="1" applyProtection="1">
      <alignment horizontal="right" vertical="center"/>
      <protection/>
    </xf>
    <xf numFmtId="4" fontId="2" fillId="33" borderId="20" xfId="0" applyNumberFormat="1" applyFont="1" applyFill="1" applyBorder="1" applyAlignment="1" applyProtection="1">
      <alignment horizontal="right" vertical="center"/>
      <protection/>
    </xf>
    <xf numFmtId="4" fontId="2" fillId="33" borderId="21" xfId="0" applyNumberFormat="1" applyFont="1" applyFill="1" applyBorder="1" applyAlignment="1" applyProtection="1">
      <alignment horizontal="right" vertical="center"/>
      <protection/>
    </xf>
    <xf numFmtId="3" fontId="2" fillId="33" borderId="22" xfId="0" applyNumberFormat="1" applyFont="1" applyFill="1" applyBorder="1" applyAlignment="1" applyProtection="1">
      <alignment horizontal="left" vertical="center"/>
      <protection/>
    </xf>
    <xf numFmtId="3" fontId="2" fillId="0" borderId="23" xfId="0" applyNumberFormat="1" applyFont="1" applyBorder="1" applyAlignment="1" applyProtection="1">
      <alignment horizontal="left" vertical="center"/>
      <protection/>
    </xf>
    <xf numFmtId="3" fontId="2" fillId="0" borderId="24" xfId="0" applyNumberFormat="1" applyFont="1" applyBorder="1" applyAlignment="1" applyProtection="1">
      <alignment horizontal="left" vertical="center"/>
      <protection/>
    </xf>
    <xf numFmtId="3" fontId="2" fillId="0" borderId="25" xfId="0" applyNumberFormat="1" applyFont="1" applyBorder="1" applyAlignment="1" applyProtection="1">
      <alignment horizontal="left" vertical="center"/>
      <protection/>
    </xf>
    <xf numFmtId="3" fontId="2" fillId="0" borderId="14" xfId="0" applyNumberFormat="1" applyFont="1" applyBorder="1" applyAlignment="1" applyProtection="1">
      <alignment horizontal="left"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2" fillId="33" borderId="26" xfId="0" applyNumberFormat="1" applyFont="1" applyFill="1" applyBorder="1" applyAlignment="1" applyProtection="1">
      <alignment horizontal="left" vertical="center"/>
      <protection/>
    </xf>
    <xf numFmtId="3" fontId="4" fillId="33" borderId="26" xfId="0" applyNumberFormat="1" applyFont="1" applyFill="1" applyBorder="1" applyAlignment="1" applyProtection="1">
      <alignment horizontal="left" vertical="center"/>
      <protection/>
    </xf>
    <xf numFmtId="4" fontId="2" fillId="33" borderId="26" xfId="0" applyNumberFormat="1" applyFont="1" applyFill="1" applyBorder="1" applyAlignment="1" applyProtection="1">
      <alignment horizontal="right" vertical="center"/>
      <protection/>
    </xf>
    <xf numFmtId="4" fontId="2" fillId="33" borderId="27" xfId="0" applyNumberFormat="1" applyFont="1" applyFill="1" applyBorder="1" applyAlignment="1" applyProtection="1">
      <alignment horizontal="right" vertical="center"/>
      <protection/>
    </xf>
    <xf numFmtId="3" fontId="2" fillId="0" borderId="28" xfId="0" applyNumberFormat="1" applyFont="1" applyBorder="1" applyAlignment="1" applyProtection="1">
      <alignment horizontal="left" vertical="center"/>
      <protection/>
    </xf>
    <xf numFmtId="3" fontId="2" fillId="0" borderId="16" xfId="0" applyNumberFormat="1" applyFont="1" applyBorder="1" applyAlignment="1" applyProtection="1">
      <alignment horizontal="left" vertical="center"/>
      <protection/>
    </xf>
    <xf numFmtId="164" fontId="2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29" xfId="0" applyBorder="1" applyAlignment="1">
      <alignment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165" fontId="2" fillId="33" borderId="12" xfId="0" applyNumberFormat="1" applyFont="1" applyFill="1" applyBorder="1" applyAlignment="1" applyProtection="1">
      <alignment horizontal="right" vertical="center"/>
      <protection/>
    </xf>
    <xf numFmtId="164" fontId="2" fillId="0" borderId="30" xfId="0" applyNumberFormat="1" applyFont="1" applyFill="1" applyBorder="1" applyAlignment="1" applyProtection="1">
      <alignment horizontal="left" vertical="center"/>
      <protection/>
    </xf>
    <xf numFmtId="3" fontId="2" fillId="33" borderId="30" xfId="0" applyNumberFormat="1" applyFont="1" applyFill="1" applyBorder="1" applyAlignment="1" applyProtection="1">
      <alignment horizontal="left" vertical="center"/>
      <protection/>
    </xf>
    <xf numFmtId="4" fontId="2" fillId="0" borderId="30" xfId="0" applyNumberFormat="1" applyFont="1" applyFill="1" applyBorder="1" applyAlignment="1" applyProtection="1">
      <alignment horizontal="right" vertical="center"/>
      <protection/>
    </xf>
    <xf numFmtId="4" fontId="2" fillId="33" borderId="30" xfId="0" applyNumberFormat="1" applyFont="1" applyFill="1" applyBorder="1" applyAlignment="1" applyProtection="1">
      <alignment horizontal="right" vertical="center"/>
      <protection/>
    </xf>
    <xf numFmtId="4" fontId="2" fillId="0" borderId="31" xfId="0" applyNumberFormat="1" applyFont="1" applyFill="1" applyBorder="1" applyAlignment="1" applyProtection="1">
      <alignment horizontal="right" vertical="center"/>
      <protection/>
    </xf>
    <xf numFmtId="164" fontId="2" fillId="33" borderId="12" xfId="0" applyNumberFormat="1" applyFont="1" applyFill="1" applyBorder="1" applyAlignment="1" applyProtection="1">
      <alignment horizontal="lef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33" borderId="12" xfId="0" applyNumberFormat="1" applyFont="1" applyFill="1" applyBorder="1" applyAlignment="1" applyProtection="1">
      <alignment horizontal="left" vertical="center"/>
      <protection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4" fontId="2" fillId="33" borderId="32" xfId="0" applyNumberFormat="1" applyFont="1" applyFill="1" applyBorder="1" applyAlignment="1" applyProtection="1">
      <alignment horizontal="left" vertical="center"/>
      <protection/>
    </xf>
    <xf numFmtId="4" fontId="6" fillId="0" borderId="33" xfId="0" applyNumberFormat="1" applyFont="1" applyFill="1" applyBorder="1" applyAlignment="1" applyProtection="1">
      <alignment horizontal="right" vertical="center"/>
      <protection/>
    </xf>
    <xf numFmtId="4" fontId="6" fillId="33" borderId="33" xfId="0" applyNumberFormat="1" applyFont="1" applyFill="1" applyBorder="1" applyAlignment="1" applyProtection="1">
      <alignment horizontal="right" vertical="center"/>
      <protection/>
    </xf>
    <xf numFmtId="4" fontId="6" fillId="33" borderId="34" xfId="0" applyNumberFormat="1" applyFont="1" applyFill="1" applyBorder="1" applyAlignment="1" applyProtection="1">
      <alignment horizontal="right" vertical="center"/>
      <protection/>
    </xf>
    <xf numFmtId="4" fontId="6" fillId="0" borderId="35" xfId="0" applyNumberFormat="1" applyFont="1" applyFill="1" applyBorder="1" applyAlignment="1" applyProtection="1">
      <alignment horizontal="right" vertical="center"/>
      <protection/>
    </xf>
    <xf numFmtId="3" fontId="6" fillId="33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2" fillId="33" borderId="0" xfId="0" applyNumberFormat="1" applyFont="1" applyFill="1" applyBorder="1" applyAlignment="1" applyProtection="1">
      <alignment horizontal="left" vertical="center"/>
      <protection/>
    </xf>
    <xf numFmtId="4" fontId="6" fillId="0" borderId="34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" fontId="4" fillId="33" borderId="10" xfId="0" applyNumberFormat="1" applyFont="1" applyFill="1" applyBorder="1" applyAlignment="1" applyProtection="1">
      <alignment horizontal="left" vertical="center"/>
      <protection/>
    </xf>
    <xf numFmtId="4" fontId="2" fillId="33" borderId="10" xfId="0" applyNumberFormat="1" applyFont="1" applyFill="1" applyBorder="1" applyAlignment="1" applyProtection="1">
      <alignment horizontal="left" vertical="center"/>
      <protection/>
    </xf>
    <xf numFmtId="4" fontId="6" fillId="0" borderId="36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/>
      <protection/>
    </xf>
    <xf numFmtId="3" fontId="2" fillId="33" borderId="29" xfId="0" applyNumberFormat="1" applyFont="1" applyFill="1" applyBorder="1" applyAlignment="1" applyProtection="1">
      <alignment horizontal="left" vertical="center"/>
      <protection/>
    </xf>
    <xf numFmtId="3" fontId="2" fillId="33" borderId="29" xfId="0" applyNumberFormat="1" applyFont="1" applyFill="1" applyBorder="1" applyAlignment="1" applyProtection="1">
      <alignment horizontal="left" vertical="center" wrapText="1"/>
      <protection/>
    </xf>
    <xf numFmtId="166" fontId="2" fillId="34" borderId="11" xfId="0" applyNumberFormat="1" applyFont="1" applyFill="1" applyBorder="1" applyAlignment="1" applyProtection="1">
      <alignment horizontal="left" vertical="center"/>
      <protection locked="0"/>
    </xf>
    <xf numFmtId="4" fontId="2" fillId="34" borderId="11" xfId="0" applyNumberFormat="1" applyFont="1" applyFill="1" applyBorder="1" applyAlignment="1" applyProtection="1">
      <alignment horizontal="left" vertical="center"/>
      <protection locked="0"/>
    </xf>
    <xf numFmtId="3" fontId="2" fillId="33" borderId="37" xfId="0" applyNumberFormat="1" applyFont="1" applyFill="1" applyBorder="1" applyAlignment="1" applyProtection="1">
      <alignment horizontal="left" vertical="center"/>
      <protection/>
    </xf>
    <xf numFmtId="3" fontId="2" fillId="33" borderId="23" xfId="0" applyNumberFormat="1" applyFont="1" applyFill="1" applyBorder="1" applyAlignment="1" applyProtection="1">
      <alignment horizontal="left" vertical="center"/>
      <protection/>
    </xf>
    <xf numFmtId="3" fontId="2" fillId="33" borderId="23" xfId="0" applyNumberFormat="1" applyFont="1" applyFill="1" applyBorder="1" applyAlignment="1" applyProtection="1">
      <alignment horizontal="left" vertical="center" wrapText="1"/>
      <protection/>
    </xf>
    <xf numFmtId="3" fontId="2" fillId="33" borderId="25" xfId="0" applyNumberFormat="1" applyFont="1" applyFill="1" applyBorder="1" applyAlignment="1" applyProtection="1">
      <alignment horizontal="left" vertical="center" wrapText="1"/>
      <protection/>
    </xf>
    <xf numFmtId="3" fontId="2" fillId="33" borderId="25" xfId="0" applyNumberFormat="1" applyFont="1" applyFill="1" applyBorder="1" applyAlignment="1" applyProtection="1">
      <alignment horizontal="left" vertical="center"/>
      <protection/>
    </xf>
    <xf numFmtId="3" fontId="2" fillId="0" borderId="25" xfId="0" applyNumberFormat="1" applyFont="1" applyBorder="1" applyAlignment="1" applyProtection="1">
      <alignment horizontal="left" vertical="center"/>
      <protection/>
    </xf>
    <xf numFmtId="3" fontId="2" fillId="33" borderId="24" xfId="0" applyNumberFormat="1" applyFont="1" applyFill="1" applyBorder="1" applyAlignment="1" applyProtection="1">
      <alignment horizontal="left" vertical="center"/>
      <protection/>
    </xf>
    <xf numFmtId="4" fontId="2" fillId="34" borderId="11" xfId="0" applyNumberFormat="1" applyFont="1" applyFill="1" applyBorder="1" applyAlignment="1" applyProtection="1">
      <alignment horizontal="left" vertical="center"/>
      <protection/>
    </xf>
    <xf numFmtId="3" fontId="2" fillId="35" borderId="38" xfId="0" applyNumberFormat="1" applyFont="1" applyFill="1" applyBorder="1" applyAlignment="1" applyProtection="1">
      <alignment horizontal="left" vertical="center"/>
      <protection/>
    </xf>
    <xf numFmtId="3" fontId="2" fillId="33" borderId="38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4" fontId="2" fillId="34" borderId="12" xfId="0" applyNumberFormat="1" applyFont="1" applyFill="1" applyBorder="1" applyAlignment="1" applyProtection="1">
      <alignment horizontal="right" vertical="center"/>
      <protection locked="0"/>
    </xf>
    <xf numFmtId="4" fontId="2" fillId="34" borderId="17" xfId="0" applyNumberFormat="1" applyFont="1" applyFill="1" applyBorder="1" applyAlignment="1" applyProtection="1">
      <alignment horizontal="right" vertical="center"/>
      <protection locked="0"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5" fillId="35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lef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3" fontId="4" fillId="33" borderId="19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164" fontId="2" fillId="35" borderId="12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left" vertical="center"/>
      <protection/>
    </xf>
    <xf numFmtId="164" fontId="2" fillId="33" borderId="12" xfId="0" applyNumberFormat="1" applyFont="1" applyFill="1" applyBorder="1" applyAlignment="1" applyProtection="1">
      <alignment horizontal="left" vertical="center"/>
      <protection/>
    </xf>
    <xf numFmtId="3" fontId="5" fillId="0" borderId="19" xfId="0" applyNumberFormat="1" applyFont="1" applyFill="1" applyBorder="1" applyAlignment="1" applyProtection="1">
      <alignment horizontal="left" vertical="center"/>
      <protection/>
    </xf>
    <xf numFmtId="3" fontId="9" fillId="0" borderId="19" xfId="0" applyNumberFormat="1" applyFont="1" applyFill="1" applyBorder="1" applyAlignment="1" applyProtection="1">
      <alignment horizontal="left" vertical="center"/>
      <protection/>
    </xf>
    <xf numFmtId="4" fontId="2" fillId="34" borderId="39" xfId="0" applyNumberFormat="1" applyFont="1" applyFill="1" applyBorder="1" applyAlignment="1" applyProtection="1">
      <alignment horizontal="right" vertical="center"/>
      <protection locked="0"/>
    </xf>
    <xf numFmtId="4" fontId="2" fillId="34" borderId="40" xfId="0" applyNumberFormat="1" applyFont="1" applyFill="1" applyBorder="1" applyAlignment="1" applyProtection="1">
      <alignment horizontal="right" vertical="center"/>
      <protection locked="0"/>
    </xf>
    <xf numFmtId="4" fontId="2" fillId="33" borderId="40" xfId="0" applyNumberFormat="1" applyFont="1" applyFill="1" applyBorder="1" applyAlignment="1" applyProtection="1">
      <alignment horizontal="right" vertical="center"/>
      <protection/>
    </xf>
    <xf numFmtId="3" fontId="2" fillId="33" borderId="40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left" vertical="center"/>
      <protection/>
    </xf>
    <xf numFmtId="4" fontId="4" fillId="33" borderId="41" xfId="0" applyNumberFormat="1" applyFont="1" applyFill="1" applyBorder="1" applyAlignment="1" applyProtection="1">
      <alignment horizontal="right" vertical="center"/>
      <protection/>
    </xf>
    <xf numFmtId="4" fontId="4" fillId="33" borderId="19" xfId="0" applyNumberFormat="1" applyFont="1" applyFill="1" applyBorder="1" applyAlignment="1" applyProtection="1">
      <alignment horizontal="right" vertical="center"/>
      <protection/>
    </xf>
    <xf numFmtId="4" fontId="4" fillId="33" borderId="20" xfId="0" applyNumberFormat="1" applyFont="1" applyFill="1" applyBorder="1" applyAlignment="1" applyProtection="1">
      <alignment horizontal="right" vertical="center"/>
      <protection/>
    </xf>
    <xf numFmtId="3" fontId="4" fillId="33" borderId="19" xfId="0" applyNumberFormat="1" applyFont="1" applyFill="1" applyBorder="1" applyAlignment="1" applyProtection="1">
      <alignment horizontal="right" vertical="center"/>
      <protection/>
    </xf>
    <xf numFmtId="165" fontId="2" fillId="33" borderId="12" xfId="0" applyNumberFormat="1" applyFont="1" applyFill="1" applyBorder="1" applyAlignment="1" applyProtection="1">
      <alignment horizontal="right" vertical="center"/>
      <protection/>
    </xf>
    <xf numFmtId="3" fontId="10" fillId="33" borderId="32" xfId="0" applyNumberFormat="1" applyFont="1" applyFill="1" applyBorder="1" applyAlignment="1" applyProtection="1">
      <alignment horizontal="left" vertical="center"/>
      <protection/>
    </xf>
    <xf numFmtId="4" fontId="4" fillId="33" borderId="32" xfId="0" applyNumberFormat="1" applyFont="1" applyFill="1" applyBorder="1" applyAlignment="1" applyProtection="1">
      <alignment horizontal="right" vertical="center"/>
      <protection/>
    </xf>
    <xf numFmtId="4" fontId="2" fillId="33" borderId="42" xfId="0" applyNumberFormat="1" applyFont="1" applyFill="1" applyBorder="1" applyAlignment="1" applyProtection="1">
      <alignment horizontal="right" vertical="center"/>
      <protection/>
    </xf>
    <xf numFmtId="4" fontId="2" fillId="33" borderId="43" xfId="0" applyNumberFormat="1" applyFont="1" applyFill="1" applyBorder="1" applyAlignment="1" applyProtection="1">
      <alignment horizontal="right" vertical="center"/>
      <protection/>
    </xf>
    <xf numFmtId="4" fontId="2" fillId="33" borderId="0" xfId="0" applyNumberFormat="1" applyFont="1" applyFill="1" applyBorder="1" applyAlignment="1" applyProtection="1">
      <alignment horizontal="right" vertical="center"/>
      <protection/>
    </xf>
    <xf numFmtId="4" fontId="6" fillId="33" borderId="36" xfId="0" applyNumberFormat="1" applyFont="1" applyFill="1" applyBorder="1" applyAlignment="1" applyProtection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left" vertical="center" wrapText="1"/>
      <protection/>
    </xf>
    <xf numFmtId="3" fontId="4" fillId="33" borderId="0" xfId="0" applyNumberFormat="1" applyFont="1" applyFill="1" applyBorder="1" applyAlignment="1" applyProtection="1">
      <alignment horizontal="left" vertical="center"/>
      <protection/>
    </xf>
    <xf numFmtId="3" fontId="3" fillId="33" borderId="0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11" xfId="0" applyNumberFormat="1" applyFont="1" applyFill="1" applyBorder="1" applyAlignment="1" applyProtection="1">
      <alignment horizontal="left" vertical="center" wrapText="1"/>
      <protection/>
    </xf>
    <xf numFmtId="3" fontId="5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left" vertical="center"/>
      <protection/>
    </xf>
    <xf numFmtId="3" fontId="4" fillId="0" borderId="19" xfId="0" applyNumberFormat="1" applyFont="1" applyFill="1" applyBorder="1" applyAlignment="1" applyProtection="1">
      <alignment horizontal="left" vertical="center" wrapText="1"/>
      <protection/>
    </xf>
    <xf numFmtId="3" fontId="4" fillId="33" borderId="38" xfId="0" applyNumberFormat="1" applyFont="1" applyFill="1" applyBorder="1" applyAlignment="1" applyProtection="1">
      <alignment horizontal="center" vertical="center" wrapText="1"/>
      <protection/>
    </xf>
    <xf numFmtId="3" fontId="4" fillId="33" borderId="38" xfId="0" applyNumberFormat="1" applyFont="1" applyFill="1" applyBorder="1" applyAlignment="1" applyProtection="1">
      <alignment horizontal="center" vertical="center" wrapText="1"/>
      <protection/>
    </xf>
    <xf numFmtId="3" fontId="4" fillId="33" borderId="44" xfId="0" applyNumberFormat="1" applyFont="1" applyFill="1" applyBorder="1" applyAlignment="1" applyProtection="1">
      <alignment horizontal="center" vertical="center" wrapText="1"/>
      <protection/>
    </xf>
    <xf numFmtId="3" fontId="2" fillId="33" borderId="32" xfId="0" applyNumberFormat="1" applyFont="1" applyFill="1" applyBorder="1" applyAlignment="1" applyProtection="1">
      <alignment horizontal="left" vertical="center"/>
      <protection/>
    </xf>
    <xf numFmtId="3" fontId="6" fillId="33" borderId="35" xfId="0" applyNumberFormat="1" applyFont="1" applyFill="1" applyBorder="1" applyAlignment="1" applyProtection="1">
      <alignment horizontal="left" vertical="center"/>
      <protection/>
    </xf>
    <xf numFmtId="3" fontId="4" fillId="0" borderId="0" xfId="0" applyNumberFormat="1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11" xfId="0" applyNumberFormat="1" applyFont="1" applyFill="1" applyBorder="1" applyAlignment="1" applyProtection="1">
      <alignment horizontal="left" vertical="center"/>
      <protection locked="0"/>
    </xf>
    <xf numFmtId="3" fontId="2" fillId="33" borderId="29" xfId="0" applyNumberFormat="1" applyFont="1" applyFill="1" applyBorder="1" applyAlignment="1" applyProtection="1">
      <alignment horizontal="left" vertical="center"/>
      <protection/>
    </xf>
    <xf numFmtId="3" fontId="2" fillId="35" borderId="10" xfId="0" applyNumberFormat="1" applyFont="1" applyFill="1" applyBorder="1" applyAlignment="1" applyProtection="1">
      <alignment horizontal="left" vertical="center" wrapText="1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6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horizontal="left" vertical="center"/>
      <protection/>
    </xf>
    <xf numFmtId="3" fontId="6" fillId="33" borderId="19" xfId="0" applyNumberFormat="1" applyFont="1" applyFill="1" applyBorder="1" applyAlignment="1" applyProtection="1">
      <alignment horizontal="left" vertical="center"/>
      <protection/>
    </xf>
    <xf numFmtId="3" fontId="6" fillId="33" borderId="19" xfId="0" applyNumberFormat="1" applyFont="1" applyFill="1" applyBorder="1" applyAlignment="1" applyProtection="1">
      <alignment horizontal="left" vertical="center"/>
      <protection/>
    </xf>
    <xf numFmtId="4" fontId="2" fillId="34" borderId="45" xfId="0" applyNumberFormat="1" applyFont="1" applyFill="1" applyBorder="1" applyAlignment="1" applyProtection="1">
      <alignment horizontal="right" vertical="center"/>
      <protection locked="0"/>
    </xf>
    <xf numFmtId="4" fontId="2" fillId="34" borderId="46" xfId="0" applyNumberFormat="1" applyFont="1" applyFill="1" applyBorder="1" applyAlignment="1" applyProtection="1">
      <alignment horizontal="right" vertical="center"/>
      <protection locked="0"/>
    </xf>
    <xf numFmtId="4" fontId="2" fillId="34" borderId="31" xfId="0" applyNumberFormat="1" applyFont="1" applyFill="1" applyBorder="1" applyAlignment="1" applyProtection="1">
      <alignment horizontal="right" vertical="center"/>
      <protection locked="0"/>
    </xf>
    <xf numFmtId="4" fontId="2" fillId="34" borderId="47" xfId="0" applyNumberFormat="1" applyFont="1" applyFill="1" applyBorder="1" applyAlignment="1" applyProtection="1">
      <alignment horizontal="right" vertical="center"/>
      <protection locked="0"/>
    </xf>
    <xf numFmtId="4" fontId="4" fillId="33" borderId="48" xfId="0" applyNumberFormat="1" applyFont="1" applyFill="1" applyBorder="1" applyAlignment="1" applyProtection="1">
      <alignment horizontal="right" vertical="center"/>
      <protection/>
    </xf>
    <xf numFmtId="0" fontId="0" fillId="0" borderId="49" xfId="0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50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showGridLines="0" tabSelected="1" zoomScale="75" zoomScaleNormal="75" zoomScalePageLayoutView="0" workbookViewId="0" topLeftCell="A1">
      <selection activeCell="A2" sqref="A2:E2"/>
    </sheetView>
  </sheetViews>
  <sheetFormatPr defaultColWidth="11.57421875" defaultRowHeight="15"/>
  <cols>
    <col min="1" max="1" width="7.8515625" style="1" customWidth="1"/>
    <col min="2" max="2" width="47.8515625" style="1" customWidth="1"/>
    <col min="3" max="6" width="20.00390625" style="1" customWidth="1"/>
    <col min="7" max="10" width="19.8515625" style="1" customWidth="1"/>
    <col min="11" max="22" width="11.57421875" style="2" customWidth="1"/>
    <col min="23" max="16384" width="11.57421875" style="1" customWidth="1"/>
  </cols>
  <sheetData>
    <row r="1" spans="1:10" ht="51.75" customHeight="1">
      <c r="A1" s="119" t="s">
        <v>274</v>
      </c>
      <c r="B1" s="119"/>
      <c r="C1" s="119"/>
      <c r="D1" s="119"/>
      <c r="E1" s="119"/>
      <c r="F1" s="3"/>
      <c r="G1" s="2"/>
      <c r="H1" s="2"/>
      <c r="I1" s="2"/>
      <c r="J1" s="2"/>
    </row>
    <row r="2" spans="1:10" ht="15" customHeight="1">
      <c r="A2" s="120"/>
      <c r="B2" s="120"/>
      <c r="C2" s="120"/>
      <c r="D2" s="120"/>
      <c r="E2" s="120"/>
      <c r="F2" s="5"/>
      <c r="G2" s="2"/>
      <c r="H2" s="2"/>
      <c r="I2" s="2"/>
      <c r="J2" s="2"/>
    </row>
    <row r="3" spans="1:10" ht="29.25" customHeight="1">
      <c r="A3" s="121" t="s">
        <v>0</v>
      </c>
      <c r="B3" s="121"/>
      <c r="C3" s="121"/>
      <c r="D3" s="121"/>
      <c r="E3" s="121"/>
      <c r="F3" s="5"/>
      <c r="G3" s="2"/>
      <c r="H3" s="2"/>
      <c r="I3" s="2"/>
      <c r="J3" s="2"/>
    </row>
    <row r="4" spans="1:10" ht="15.75" customHeight="1">
      <c r="A4" s="122" t="s">
        <v>1</v>
      </c>
      <c r="B4" s="122"/>
      <c r="C4" s="122"/>
      <c r="D4" s="122"/>
      <c r="E4" s="122"/>
      <c r="F4" s="5"/>
      <c r="G4" s="2"/>
      <c r="H4" s="2"/>
      <c r="I4" s="2"/>
      <c r="J4" s="2"/>
    </row>
    <row r="5" spans="1:10" ht="17.25" customHeight="1">
      <c r="A5" s="6"/>
      <c r="B5" s="6"/>
      <c r="C5" s="6"/>
      <c r="D5" s="6"/>
      <c r="E5" s="6"/>
      <c r="F5" s="7"/>
      <c r="G5" s="2"/>
      <c r="H5" s="2"/>
      <c r="I5" s="2"/>
      <c r="J5" s="2"/>
    </row>
    <row r="6" spans="1:10" ht="40.5" customHeight="1">
      <c r="A6" s="123" t="s">
        <v>2</v>
      </c>
      <c r="B6" s="123"/>
      <c r="C6" s="123"/>
      <c r="D6" s="123"/>
      <c r="E6" s="123"/>
      <c r="F6" s="7"/>
      <c r="G6" s="2"/>
      <c r="H6" s="2"/>
      <c r="I6" s="2"/>
      <c r="J6" s="2"/>
    </row>
    <row r="7" spans="1:10" ht="17.25" customHeight="1">
      <c r="A7" s="6"/>
      <c r="B7" s="6"/>
      <c r="C7" s="6"/>
      <c r="D7" s="6"/>
      <c r="E7" s="6"/>
      <c r="F7" s="5"/>
      <c r="G7" s="2"/>
      <c r="H7" s="2"/>
      <c r="I7" s="2"/>
      <c r="J7" s="2"/>
    </row>
    <row r="8" spans="1:10" ht="17.25" customHeight="1">
      <c r="A8" s="124" t="s">
        <v>3</v>
      </c>
      <c r="B8" s="124"/>
      <c r="C8" s="125" t="str">
        <f>IF('Podrobný rozpočet'!C6=0," ",'Podrobný rozpočet'!C6)</f>
        <v> </v>
      </c>
      <c r="D8" s="125"/>
      <c r="E8" s="6"/>
      <c r="F8" s="5"/>
      <c r="G8" s="2"/>
      <c r="H8" s="2"/>
      <c r="I8" s="2"/>
      <c r="J8" s="2"/>
    </row>
    <row r="9" spans="1:10" ht="17.25" customHeight="1">
      <c r="A9" s="124" t="s">
        <v>4</v>
      </c>
      <c r="B9" s="124"/>
      <c r="C9" s="125" t="str">
        <f>IF('Podrobný rozpočet'!C7=0," ",'Podrobný rozpočet'!C7)</f>
        <v> </v>
      </c>
      <c r="D9" s="125"/>
      <c r="E9" s="6"/>
      <c r="F9" s="5"/>
      <c r="G9" s="2"/>
      <c r="H9" s="2"/>
      <c r="I9" s="2"/>
      <c r="J9" s="2"/>
    </row>
    <row r="10" spans="1:10" ht="17.25" customHeight="1">
      <c r="A10" s="124" t="s">
        <v>5</v>
      </c>
      <c r="B10" s="124"/>
      <c r="C10" s="125" t="str">
        <f>IF('Podrobný rozpočet'!C8=0," ",'Podrobný rozpočet'!C8)</f>
        <v> </v>
      </c>
      <c r="D10" s="125"/>
      <c r="E10" s="6"/>
      <c r="F10" s="5"/>
      <c r="G10" s="2"/>
      <c r="H10" s="2"/>
      <c r="I10" s="2"/>
      <c r="J10" s="2"/>
    </row>
    <row r="11" spans="1:10" ht="56.25" customHeight="1">
      <c r="A11" s="126"/>
      <c r="B11" s="126"/>
      <c r="C11" s="12"/>
      <c r="D11" s="12"/>
      <c r="E11" s="12"/>
      <c r="F11" s="11"/>
      <c r="G11" s="2"/>
      <c r="H11" s="2"/>
      <c r="I11" s="2"/>
      <c r="J11" s="2"/>
    </row>
    <row r="12" spans="1:11" ht="11.25" customHeight="1">
      <c r="A12" s="127" t="s">
        <v>6</v>
      </c>
      <c r="B12" s="127"/>
      <c r="C12" s="128" t="s">
        <v>7</v>
      </c>
      <c r="D12" s="129" t="s">
        <v>8</v>
      </c>
      <c r="E12" s="129" t="s">
        <v>9</v>
      </c>
      <c r="F12" s="129" t="s">
        <v>10</v>
      </c>
      <c r="G12" s="130" t="s">
        <v>11</v>
      </c>
      <c r="H12" s="129" t="s">
        <v>12</v>
      </c>
      <c r="I12" s="129" t="s">
        <v>13</v>
      </c>
      <c r="J12" s="129" t="s">
        <v>14</v>
      </c>
      <c r="K12" s="13"/>
    </row>
    <row r="13" spans="1:11" ht="17.25" customHeight="1">
      <c r="A13" s="127"/>
      <c r="B13" s="127"/>
      <c r="C13" s="128"/>
      <c r="D13" s="129"/>
      <c r="E13" s="129"/>
      <c r="F13" s="129"/>
      <c r="G13" s="130"/>
      <c r="H13" s="129"/>
      <c r="I13" s="129"/>
      <c r="J13" s="129"/>
      <c r="K13" s="13"/>
    </row>
    <row r="14" spans="1:11" ht="17.25" customHeight="1">
      <c r="A14" s="127"/>
      <c r="B14" s="127"/>
      <c r="C14" s="128"/>
      <c r="D14" s="129"/>
      <c r="E14" s="129"/>
      <c r="F14" s="129"/>
      <c r="G14" s="130"/>
      <c r="H14" s="129"/>
      <c r="I14" s="129"/>
      <c r="J14" s="129"/>
      <c r="K14" s="13"/>
    </row>
    <row r="15" spans="1:11" ht="11.25" customHeight="1">
      <c r="A15" s="127"/>
      <c r="B15" s="127"/>
      <c r="C15" s="128"/>
      <c r="D15" s="129"/>
      <c r="E15" s="129"/>
      <c r="F15" s="129"/>
      <c r="G15" s="130"/>
      <c r="H15" s="129"/>
      <c r="I15" s="129"/>
      <c r="J15" s="129"/>
      <c r="K15" s="13"/>
    </row>
    <row r="16" spans="1:11" ht="9" customHeight="1">
      <c r="A16" s="5"/>
      <c r="B16" s="5"/>
      <c r="C16" s="5"/>
      <c r="D16" s="5"/>
      <c r="E16" s="5"/>
      <c r="F16" s="5"/>
      <c r="H16" s="14"/>
      <c r="I16" s="15"/>
      <c r="J16" s="15"/>
      <c r="K16" s="13"/>
    </row>
    <row r="17" spans="1:11" ht="17.25" customHeight="1">
      <c r="A17" s="16">
        <v>1</v>
      </c>
      <c r="B17" s="17" t="s">
        <v>15</v>
      </c>
      <c r="C17" s="18">
        <f>'Podrobný rozpočet'!C34</f>
        <v>0</v>
      </c>
      <c r="D17" s="18">
        <f>'Podrobný rozpočet'!D34</f>
        <v>0</v>
      </c>
      <c r="E17" s="18"/>
      <c r="F17" s="18"/>
      <c r="G17" s="19">
        <f>'Podrobný rozpočet'!G34</f>
        <v>0</v>
      </c>
      <c r="H17" s="18">
        <f>'Podrobný rozpočet'!H34</f>
        <v>0</v>
      </c>
      <c r="I17" s="18"/>
      <c r="J17" s="20"/>
      <c r="K17" s="13"/>
    </row>
    <row r="18" spans="1:11" ht="17.25" customHeight="1">
      <c r="A18" s="16">
        <v>2</v>
      </c>
      <c r="B18" s="17" t="s">
        <v>16</v>
      </c>
      <c r="C18" s="18">
        <f>'Podrobný rozpočet'!C74</f>
        <v>0</v>
      </c>
      <c r="D18" s="18">
        <f>'Podrobný rozpočet'!D74</f>
        <v>0</v>
      </c>
      <c r="E18" s="18">
        <f>'Podrobný rozpočet'!E74</f>
        <v>0</v>
      </c>
      <c r="F18" s="18"/>
      <c r="G18" s="19">
        <f>'Podrobný rozpočet'!G74</f>
        <v>0</v>
      </c>
      <c r="H18" s="18">
        <f>'Podrobný rozpočet'!H74</f>
        <v>0</v>
      </c>
      <c r="I18" s="18">
        <f>'Podrobný rozpočet'!I74</f>
        <v>0</v>
      </c>
      <c r="J18" s="20"/>
      <c r="K18" s="13"/>
    </row>
    <row r="19" spans="1:11" ht="17.25" customHeight="1">
      <c r="A19" s="16">
        <v>3</v>
      </c>
      <c r="B19" s="17" t="s">
        <v>17</v>
      </c>
      <c r="C19" s="18">
        <f>'Podrobný rozpočet'!C83</f>
        <v>0</v>
      </c>
      <c r="D19" s="18">
        <f>'Podrobný rozpočet'!D83</f>
        <v>0</v>
      </c>
      <c r="E19" s="18">
        <f>'Podrobný rozpočet'!E83</f>
        <v>0</v>
      </c>
      <c r="F19" s="18"/>
      <c r="G19" s="19">
        <f>'Podrobný rozpočet'!G83</f>
        <v>0</v>
      </c>
      <c r="H19" s="18">
        <f>'Podrobný rozpočet'!H83</f>
        <v>0</v>
      </c>
      <c r="I19" s="18">
        <f>'Podrobný rozpočet'!I83</f>
        <v>0</v>
      </c>
      <c r="J19" s="20"/>
      <c r="K19" s="13"/>
    </row>
    <row r="20" spans="1:11" ht="17.25" customHeight="1">
      <c r="A20" s="16">
        <v>4</v>
      </c>
      <c r="B20" s="17" t="s">
        <v>18</v>
      </c>
      <c r="C20" s="18">
        <f>'Podrobný rozpočet'!C89</f>
        <v>0</v>
      </c>
      <c r="D20" s="18">
        <f>'Podrobný rozpočet'!D89</f>
        <v>0</v>
      </c>
      <c r="E20" s="18">
        <f>'Podrobný rozpočet'!E89</f>
        <v>0</v>
      </c>
      <c r="F20" s="18"/>
      <c r="G20" s="19">
        <f>'Podrobný rozpočet'!G89</f>
        <v>0</v>
      </c>
      <c r="H20" s="18">
        <f>'Podrobný rozpočet'!H89</f>
        <v>0</v>
      </c>
      <c r="I20" s="18">
        <f>'Podrobný rozpočet'!I89</f>
        <v>0</v>
      </c>
      <c r="J20" s="20"/>
      <c r="K20" s="13"/>
    </row>
    <row r="21" spans="1:11" ht="17.25" customHeight="1">
      <c r="A21" s="16">
        <v>5</v>
      </c>
      <c r="B21" s="17" t="s">
        <v>19</v>
      </c>
      <c r="C21" s="18">
        <f>'Podrobný rozpočet'!C98</f>
        <v>0</v>
      </c>
      <c r="D21" s="18">
        <f>'Podrobný rozpočet'!D98</f>
        <v>0</v>
      </c>
      <c r="E21" s="18">
        <f>'Podrobný rozpočet'!E98</f>
        <v>0</v>
      </c>
      <c r="F21" s="18"/>
      <c r="G21" s="19">
        <f>'Podrobný rozpočet'!G98</f>
        <v>0</v>
      </c>
      <c r="H21" s="18">
        <f>'Podrobný rozpočet'!H98</f>
        <v>0</v>
      </c>
      <c r="I21" s="18">
        <f>'Podrobný rozpočet'!I98</f>
        <v>0</v>
      </c>
      <c r="J21" s="20"/>
      <c r="K21" s="13"/>
    </row>
    <row r="22" spans="1:11" ht="17.25" customHeight="1">
      <c r="A22" s="16">
        <v>6</v>
      </c>
      <c r="B22" s="17" t="s">
        <v>20</v>
      </c>
      <c r="C22" s="18">
        <f>'Podrobný rozpočet'!C109</f>
        <v>0</v>
      </c>
      <c r="D22" s="18">
        <f>'Podrobný rozpočet'!D109</f>
        <v>0</v>
      </c>
      <c r="E22" s="18">
        <f>'Podrobný rozpočet'!E109</f>
        <v>0</v>
      </c>
      <c r="F22" s="18"/>
      <c r="G22" s="19">
        <f>'Podrobný rozpočet'!G109</f>
        <v>0</v>
      </c>
      <c r="H22" s="18">
        <f>'Podrobný rozpočet'!H109</f>
        <v>0</v>
      </c>
      <c r="I22" s="18">
        <f>'Podrobný rozpočet'!I109</f>
        <v>0</v>
      </c>
      <c r="J22" s="20"/>
      <c r="K22" s="13"/>
    </row>
    <row r="23" spans="1:11" ht="17.25" customHeight="1">
      <c r="A23" s="16">
        <v>7</v>
      </c>
      <c r="B23" s="17" t="s">
        <v>21</v>
      </c>
      <c r="C23" s="18">
        <f>'Podrobný rozpočet'!C118</f>
        <v>0</v>
      </c>
      <c r="D23" s="18">
        <f>'Podrobný rozpočet'!D118</f>
        <v>0</v>
      </c>
      <c r="E23" s="18">
        <f>'Podrobný rozpočet'!E118</f>
        <v>0</v>
      </c>
      <c r="F23" s="18"/>
      <c r="G23" s="19">
        <f>'Podrobný rozpočet'!G118</f>
        <v>0</v>
      </c>
      <c r="H23" s="18">
        <f>'Podrobný rozpočet'!H118</f>
        <v>0</v>
      </c>
      <c r="I23" s="18">
        <f>'Podrobný rozpočet'!I118</f>
        <v>0</v>
      </c>
      <c r="J23" s="20"/>
      <c r="K23" s="13"/>
    </row>
    <row r="24" spans="1:11" ht="17.25" customHeight="1">
      <c r="A24" s="16">
        <v>8</v>
      </c>
      <c r="B24" s="17" t="s">
        <v>22</v>
      </c>
      <c r="C24" s="18">
        <f>'Podrobný rozpočet'!C130</f>
        <v>0</v>
      </c>
      <c r="D24" s="18">
        <f>'Podrobný rozpočet'!D130</f>
        <v>0</v>
      </c>
      <c r="E24" s="18">
        <f>'Podrobný rozpočet'!E130</f>
        <v>0</v>
      </c>
      <c r="F24" s="18"/>
      <c r="G24" s="19">
        <f>'Podrobný rozpočet'!G130</f>
        <v>0</v>
      </c>
      <c r="H24" s="18">
        <f>'Podrobný rozpočet'!H130</f>
        <v>0</v>
      </c>
      <c r="I24" s="18">
        <f>'Podrobný rozpočet'!I130</f>
        <v>0</v>
      </c>
      <c r="J24" s="20"/>
      <c r="K24" s="13"/>
    </row>
    <row r="25" spans="1:11" ht="17.25" customHeight="1">
      <c r="A25" s="16">
        <v>9</v>
      </c>
      <c r="B25" s="17" t="s">
        <v>23</v>
      </c>
      <c r="C25" s="18">
        <f>'Podrobný rozpočet'!C145</f>
        <v>0</v>
      </c>
      <c r="D25" s="18">
        <f>'Podrobný rozpočet'!D145</f>
        <v>0</v>
      </c>
      <c r="E25" s="18">
        <f>'Podrobný rozpočet'!E145</f>
        <v>0</v>
      </c>
      <c r="F25" s="18"/>
      <c r="G25" s="19">
        <f>'Podrobný rozpočet'!G145</f>
        <v>0</v>
      </c>
      <c r="H25" s="18">
        <f>'Podrobný rozpočet'!H145</f>
        <v>0</v>
      </c>
      <c r="I25" s="18">
        <f>'Podrobný rozpočet'!I145</f>
        <v>0</v>
      </c>
      <c r="J25" s="20"/>
      <c r="K25" s="13"/>
    </row>
    <row r="26" spans="1:11" ht="17.25" customHeight="1">
      <c r="A26" s="16">
        <v>10</v>
      </c>
      <c r="B26" s="17" t="s">
        <v>24</v>
      </c>
      <c r="C26" s="18">
        <f>'Podrobný rozpočet'!C177</f>
        <v>0</v>
      </c>
      <c r="D26" s="18">
        <f>'Podrobný rozpočet'!D177</f>
        <v>0</v>
      </c>
      <c r="E26" s="18">
        <f>'Podrobný rozpočet'!E177</f>
        <v>0</v>
      </c>
      <c r="F26" s="18"/>
      <c r="G26" s="19">
        <f>'Podrobný rozpočet'!G177</f>
        <v>0</v>
      </c>
      <c r="H26" s="18">
        <f>'Podrobný rozpočet'!H177</f>
        <v>0</v>
      </c>
      <c r="I26" s="18">
        <f>'Podrobný rozpočet'!I177</f>
        <v>0</v>
      </c>
      <c r="J26" s="20"/>
      <c r="K26" s="13"/>
    </row>
    <row r="27" spans="1:11" ht="17.25" customHeight="1">
      <c r="A27" s="16">
        <v>11</v>
      </c>
      <c r="B27" s="17" t="s">
        <v>25</v>
      </c>
      <c r="C27" s="18">
        <f>'Podrobný rozpočet'!C193</f>
        <v>0</v>
      </c>
      <c r="D27" s="18">
        <f>'Podrobný rozpočet'!D193</f>
        <v>0</v>
      </c>
      <c r="E27" s="18">
        <f>'Podrobný rozpočet'!E193</f>
        <v>0</v>
      </c>
      <c r="F27" s="18"/>
      <c r="G27" s="19">
        <f>'Podrobný rozpočet'!G193</f>
        <v>0</v>
      </c>
      <c r="H27" s="18">
        <f>'Podrobný rozpočet'!H193</f>
        <v>0</v>
      </c>
      <c r="I27" s="18">
        <f>'Podrobný rozpočet'!I193</f>
        <v>0</v>
      </c>
      <c r="J27" s="20"/>
      <c r="K27" s="13"/>
    </row>
    <row r="28" spans="1:11" ht="17.25" customHeight="1">
      <c r="A28" s="16">
        <v>12</v>
      </c>
      <c r="B28" s="17" t="s">
        <v>26</v>
      </c>
      <c r="C28" s="18">
        <f>'Podrobný rozpočet'!C213</f>
        <v>0</v>
      </c>
      <c r="D28" s="18">
        <f>'Podrobný rozpočet'!D213</f>
        <v>0</v>
      </c>
      <c r="E28" s="18"/>
      <c r="F28" s="18"/>
      <c r="G28" s="19">
        <f>'Podrobný rozpočet'!G213</f>
        <v>0</v>
      </c>
      <c r="H28" s="18">
        <f>'Podrobný rozpočet'!H213</f>
        <v>0</v>
      </c>
      <c r="I28" s="18"/>
      <c r="J28" s="20"/>
      <c r="K28" s="13"/>
    </row>
    <row r="29" spans="1:11" ht="17.25" customHeight="1">
      <c r="A29" s="16">
        <v>13</v>
      </c>
      <c r="B29" s="17" t="s">
        <v>27</v>
      </c>
      <c r="C29" s="18">
        <f>'Podrobný rozpočet'!C223</f>
        <v>0</v>
      </c>
      <c r="D29" s="18">
        <f>'Podrobný rozpočet'!D223</f>
        <v>0</v>
      </c>
      <c r="E29" s="18"/>
      <c r="F29" s="18"/>
      <c r="G29" s="19">
        <f>'Podrobný rozpočet'!G223</f>
        <v>0</v>
      </c>
      <c r="H29" s="18">
        <f>'Podrobný rozpočet'!H223</f>
        <v>0</v>
      </c>
      <c r="I29" s="18"/>
      <c r="J29" s="20"/>
      <c r="K29" s="13"/>
    </row>
    <row r="30" spans="1:11" ht="17.25" customHeight="1">
      <c r="A30" s="16">
        <v>14</v>
      </c>
      <c r="B30" s="17" t="s">
        <v>28</v>
      </c>
      <c r="C30" s="18">
        <f>'Podrobný rozpočet'!C234</f>
        <v>0</v>
      </c>
      <c r="D30" s="18">
        <f>'Podrobný rozpočet'!D234</f>
        <v>0</v>
      </c>
      <c r="E30" s="18"/>
      <c r="F30" s="18"/>
      <c r="G30" s="19">
        <f>'Podrobný rozpočet'!G234</f>
        <v>0</v>
      </c>
      <c r="H30" s="18">
        <f>'Podrobný rozpočet'!H234</f>
        <v>0</v>
      </c>
      <c r="I30" s="18"/>
      <c r="J30" s="20"/>
      <c r="K30" s="13"/>
    </row>
    <row r="31" spans="1:11" ht="17.25" customHeight="1">
      <c r="A31" s="16">
        <v>15</v>
      </c>
      <c r="B31" s="17" t="s">
        <v>29</v>
      </c>
      <c r="C31" s="18">
        <f>'Podrobný rozpočet'!C242</f>
        <v>0</v>
      </c>
      <c r="D31" s="18">
        <f>'Podrobný rozpočet'!D242</f>
        <v>0</v>
      </c>
      <c r="E31" s="18">
        <f>'Podrobný rozpočet'!E242</f>
        <v>0</v>
      </c>
      <c r="F31" s="18"/>
      <c r="G31" s="19">
        <f>'Podrobný rozpočet'!G242</f>
        <v>0</v>
      </c>
      <c r="H31" s="18">
        <f>'Podrobný rozpočet'!H242</f>
        <v>0</v>
      </c>
      <c r="I31" s="18">
        <f>'Podrobný rozpočet'!I242</f>
        <v>0</v>
      </c>
      <c r="J31" s="20"/>
      <c r="K31" s="13"/>
    </row>
    <row r="32" spans="1:11" ht="17.25" customHeight="1">
      <c r="A32" s="16">
        <v>16</v>
      </c>
      <c r="B32" s="17" t="s">
        <v>30</v>
      </c>
      <c r="C32" s="18">
        <f>'Podrobný rozpočet'!C261</f>
        <v>0</v>
      </c>
      <c r="D32" s="18">
        <f>'Podrobný rozpočet'!D261</f>
        <v>0</v>
      </c>
      <c r="E32" s="18">
        <f>'Podrobný rozpočet'!E261</f>
        <v>0</v>
      </c>
      <c r="F32" s="18"/>
      <c r="G32" s="19">
        <f>'Podrobný rozpočet'!G261</f>
        <v>0</v>
      </c>
      <c r="H32" s="18">
        <f>'Podrobný rozpočet'!H261</f>
        <v>0</v>
      </c>
      <c r="I32" s="18">
        <f>'Podrobný rozpočet'!I261</f>
        <v>0</v>
      </c>
      <c r="J32" s="20"/>
      <c r="K32" s="13"/>
    </row>
    <row r="33" spans="1:11" ht="17.25" customHeight="1">
      <c r="A33" s="16">
        <v>17</v>
      </c>
      <c r="B33" s="17" t="s">
        <v>31</v>
      </c>
      <c r="C33" s="18">
        <f>'Podrobný rozpočet'!C276</f>
        <v>0</v>
      </c>
      <c r="D33" s="18">
        <f>'Podrobný rozpočet'!D276</f>
        <v>0</v>
      </c>
      <c r="E33" s="18">
        <f>'Podrobný rozpočet'!E276</f>
        <v>0</v>
      </c>
      <c r="F33" s="18"/>
      <c r="G33" s="19">
        <f>'Podrobný rozpočet'!G276</f>
        <v>0</v>
      </c>
      <c r="H33" s="18">
        <f>'Podrobný rozpočet'!H276</f>
        <v>0</v>
      </c>
      <c r="I33" s="18">
        <f>'Podrobný rozpočet'!I276</f>
        <v>0</v>
      </c>
      <c r="J33" s="20"/>
      <c r="K33" s="13"/>
    </row>
    <row r="34" spans="1:11" ht="17.25" customHeight="1">
      <c r="A34" s="16">
        <v>18</v>
      </c>
      <c r="B34" s="17" t="s">
        <v>32</v>
      </c>
      <c r="C34" s="18">
        <f>'Podrobný rozpočet'!C288</f>
        <v>0</v>
      </c>
      <c r="D34" s="18">
        <f>'Podrobný rozpočet'!D288</f>
        <v>0</v>
      </c>
      <c r="E34" s="18">
        <f>'Podrobný rozpočet'!E288</f>
        <v>0</v>
      </c>
      <c r="F34" s="18"/>
      <c r="G34" s="19">
        <f>'Podrobný rozpočet'!G288</f>
        <v>0</v>
      </c>
      <c r="H34" s="18">
        <f>'Podrobný rozpočet'!H288</f>
        <v>0</v>
      </c>
      <c r="I34" s="18">
        <f>'Podrobný rozpočet'!I288</f>
        <v>0</v>
      </c>
      <c r="J34" s="20"/>
      <c r="K34" s="13"/>
    </row>
    <row r="35" spans="1:11" ht="17.25" customHeight="1">
      <c r="A35" s="16">
        <v>19</v>
      </c>
      <c r="B35" s="17" t="s">
        <v>33</v>
      </c>
      <c r="C35" s="18">
        <f>'Podrobný rozpočet'!C297</f>
        <v>0</v>
      </c>
      <c r="D35" s="18"/>
      <c r="E35" s="18"/>
      <c r="F35" s="18"/>
      <c r="G35" s="19">
        <f>'Podrobný rozpočet'!G297</f>
        <v>0</v>
      </c>
      <c r="H35" s="18"/>
      <c r="I35" s="18"/>
      <c r="J35" s="20"/>
      <c r="K35" s="13"/>
    </row>
    <row r="36" spans="1:11" ht="17.25" customHeight="1">
      <c r="A36" s="16">
        <v>20</v>
      </c>
      <c r="B36" s="17" t="s">
        <v>34</v>
      </c>
      <c r="C36" s="18">
        <f>'Podrobný rozpočet'!C311</f>
        <v>0</v>
      </c>
      <c r="D36" s="18">
        <f>'Podrobný rozpočet'!D311</f>
        <v>0</v>
      </c>
      <c r="E36" s="18"/>
      <c r="F36" s="18"/>
      <c r="G36" s="19">
        <f>'Podrobný rozpočet'!G311</f>
        <v>0</v>
      </c>
      <c r="H36" s="18">
        <f>'Podrobný rozpočet'!H311</f>
        <v>0</v>
      </c>
      <c r="I36" s="18"/>
      <c r="J36" s="20"/>
      <c r="K36" s="13"/>
    </row>
    <row r="37" spans="1:256" ht="9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1" ht="17.25" customHeight="1">
      <c r="A38" s="21"/>
      <c r="B38" s="22" t="s">
        <v>35</v>
      </c>
      <c r="C38" s="23">
        <f>'Podrobný rozpočet'!C313</f>
        <v>0</v>
      </c>
      <c r="D38" s="23">
        <f>'Podrobný rozpočet'!D313</f>
        <v>0</v>
      </c>
      <c r="E38" s="23">
        <f>'Podrobný rozpočet'!E313</f>
        <v>0</v>
      </c>
      <c r="F38" s="23"/>
      <c r="G38" s="24">
        <f>'Podrobný rozpočet'!G313</f>
        <v>0</v>
      </c>
      <c r="H38" s="23">
        <f>'Podrobný rozpočet'!H313</f>
        <v>0</v>
      </c>
      <c r="I38" s="23">
        <f>'Podrobný rozpočet'!I313</f>
        <v>0</v>
      </c>
      <c r="J38" s="25"/>
      <c r="K38" s="13"/>
    </row>
    <row r="39" spans="1:22" s="31" customFormat="1" ht="9" customHeight="1">
      <c r="A39" s="26"/>
      <c r="B39" s="26"/>
      <c r="C39" s="26"/>
      <c r="D39" s="26"/>
      <c r="E39" s="26"/>
      <c r="F39" s="26"/>
      <c r="G39" s="27"/>
      <c r="H39" s="27"/>
      <c r="I39" s="27"/>
      <c r="J39" s="27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</row>
    <row r="40" spans="1:22" s="37" customFormat="1" ht="18" customHeight="1">
      <c r="A40" s="32"/>
      <c r="B40" s="33" t="s">
        <v>36</v>
      </c>
      <c r="C40" s="34">
        <f>'Podrobný rozpočet'!C315</f>
        <v>0</v>
      </c>
      <c r="D40" s="34">
        <f>'Podrobný rozpočet'!D315</f>
        <v>0</v>
      </c>
      <c r="E40" s="34"/>
      <c r="F40" s="34"/>
      <c r="G40" s="35">
        <f>'Podrobný rozpočet'!G315</f>
        <v>0</v>
      </c>
      <c r="H40" s="34">
        <f>'Podrobný rozpočet'!H315</f>
        <v>0</v>
      </c>
      <c r="I40" s="34"/>
      <c r="J40" s="34"/>
      <c r="K40" s="3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30"/>
    </row>
    <row r="41" spans="1:22" s="31" customFormat="1" ht="9" customHeight="1">
      <c r="A41" s="26"/>
      <c r="B41" s="26"/>
      <c r="C41" s="26"/>
      <c r="D41" s="26"/>
      <c r="E41" s="26"/>
      <c r="F41" s="26"/>
      <c r="K41" s="28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30"/>
    </row>
    <row r="42" spans="1:11" ht="17.25" customHeight="1">
      <c r="A42" s="38">
        <v>2101</v>
      </c>
      <c r="B42" s="17" t="s">
        <v>37</v>
      </c>
      <c r="C42" s="18">
        <f>'Podrobný rozpočet'!C317</f>
        <v>0</v>
      </c>
      <c r="D42" s="39"/>
      <c r="E42" s="40" t="s">
        <v>38</v>
      </c>
      <c r="F42" s="41" t="str">
        <f>'Podrobný rozpočet'!F317</f>
        <v>0 %</v>
      </c>
      <c r="G42" s="19">
        <f>'Podrobný rozpočet'!G317</f>
        <v>0</v>
      </c>
      <c r="H42" s="150"/>
      <c r="I42" s="40" t="s">
        <v>38</v>
      </c>
      <c r="J42" s="41" t="str">
        <f>'Podrobný rozpočet'!J317</f>
        <v>0 %</v>
      </c>
      <c r="K42" s="13"/>
    </row>
    <row r="43" spans="1:11" ht="17.25" customHeight="1">
      <c r="A43" s="42">
        <v>2102</v>
      </c>
      <c r="B43" s="43" t="s">
        <v>39</v>
      </c>
      <c r="C43" s="44">
        <f>'Podrobný rozpočet'!C318</f>
        <v>0</v>
      </c>
      <c r="D43" s="44">
        <f>'Podrobný rozpočet'!D318</f>
        <v>0</v>
      </c>
      <c r="E43" s="45"/>
      <c r="F43" s="45"/>
      <c r="G43" s="46">
        <f>'Podrobný rozpočet'!G318</f>
        <v>0</v>
      </c>
      <c r="H43" s="44">
        <f>'Podrobný rozpočet'!H318</f>
        <v>0</v>
      </c>
      <c r="I43" s="45"/>
      <c r="J43" s="45"/>
      <c r="K43" s="13"/>
    </row>
    <row r="44" spans="1:11" ht="17.25" customHeight="1">
      <c r="A44" s="47">
        <v>2103</v>
      </c>
      <c r="B44" s="16" t="s">
        <v>40</v>
      </c>
      <c r="C44" s="48">
        <f>'Podrobný rozpočet'!C319</f>
        <v>0</v>
      </c>
      <c r="D44" s="48">
        <f>'Podrobný rozpočet'!D319</f>
        <v>0</v>
      </c>
      <c r="E44" s="49" t="s">
        <v>41</v>
      </c>
      <c r="F44" s="41" t="str">
        <f>'Podrobný rozpočet'!F319</f>
        <v>0 %</v>
      </c>
      <c r="G44" s="50">
        <f>'Podrobný rozpočet'!G319</f>
        <v>0</v>
      </c>
      <c r="H44" s="48">
        <f>'Podrobný rozpočet'!H319</f>
        <v>0</v>
      </c>
      <c r="I44" s="49" t="s">
        <v>41</v>
      </c>
      <c r="J44" s="41" t="str">
        <f>'Podrobný rozpočet'!J319</f>
        <v>0 %</v>
      </c>
      <c r="K44" s="13"/>
    </row>
    <row r="45" spans="1:11" ht="17.25" customHeight="1">
      <c r="A45" s="47">
        <v>2104</v>
      </c>
      <c r="B45" s="10" t="s">
        <v>42</v>
      </c>
      <c r="C45" s="48">
        <f>'Podrobný rozpočet'!C320</f>
        <v>0</v>
      </c>
      <c r="D45" s="49" t="s">
        <v>38</v>
      </c>
      <c r="E45" s="41" t="str">
        <f>'Podrobný rozpočet'!E320</f>
        <v>0 %</v>
      </c>
      <c r="F45" s="51"/>
      <c r="G45" s="50">
        <f>'Podrobný rozpočet'!G320</f>
        <v>0</v>
      </c>
      <c r="H45" s="49" t="s">
        <v>38</v>
      </c>
      <c r="I45" s="41" t="str">
        <f>'Podrobný rozpočet'!I320</f>
        <v>0 %</v>
      </c>
      <c r="J45" s="151"/>
      <c r="K45" s="152"/>
    </row>
    <row r="46" spans="1:11" ht="17.25" customHeight="1">
      <c r="A46" s="21"/>
      <c r="B46" s="22" t="s">
        <v>43</v>
      </c>
      <c r="C46" s="52">
        <f>'Podrobný rozpočet'!C321</f>
        <v>0</v>
      </c>
      <c r="D46" s="52">
        <f>'Podrobný rozpočet'!D321</f>
        <v>0</v>
      </c>
      <c r="E46" s="23">
        <f>'Podrobný rozpočet'!E321</f>
        <v>0</v>
      </c>
      <c r="F46" s="23"/>
      <c r="G46" s="53">
        <f>'Podrobný rozpočet'!G321</f>
        <v>0</v>
      </c>
      <c r="H46" s="52">
        <f>'Podrobný rozpočet'!H321</f>
        <v>0</v>
      </c>
      <c r="I46" s="23">
        <f>'Podrobný rozpočet'!I321</f>
        <v>0</v>
      </c>
      <c r="J46" s="23"/>
      <c r="K46" s="13"/>
    </row>
    <row r="47" spans="1:10" ht="9" customHeight="1">
      <c r="A47" s="131"/>
      <c r="B47" s="131"/>
      <c r="C47" s="131"/>
      <c r="D47" s="131"/>
      <c r="E47" s="131"/>
      <c r="F47" s="131"/>
      <c r="G47" s="54"/>
      <c r="H47" s="54"/>
      <c r="I47" s="54"/>
      <c r="J47" s="54"/>
    </row>
    <row r="48" spans="1:10" ht="21.75" customHeight="1">
      <c r="A48" s="132" t="s">
        <v>43</v>
      </c>
      <c r="B48" s="132"/>
      <c r="C48" s="55">
        <f>'Podrobný rozpočet'!C323</f>
        <v>0</v>
      </c>
      <c r="D48" s="55">
        <f>'Podrobný rozpočet'!D323</f>
        <v>0</v>
      </c>
      <c r="E48" s="56">
        <f>'Podrobný rozpočet'!E323</f>
        <v>0</v>
      </c>
      <c r="F48" s="57"/>
      <c r="G48" s="58">
        <f>'Podrobný rozpočet'!G323</f>
        <v>0</v>
      </c>
      <c r="H48" s="55">
        <f>'Podrobný rozpočet'!H323</f>
        <v>0</v>
      </c>
      <c r="I48" s="56">
        <f>'Podrobný rozpočet'!I323</f>
        <v>0</v>
      </c>
      <c r="J48" s="57"/>
    </row>
    <row r="49" spans="1:10" ht="9" customHeight="1">
      <c r="A49" s="59"/>
      <c r="B49" s="59"/>
      <c r="C49" s="60"/>
      <c r="D49" s="60"/>
      <c r="E49" s="61"/>
      <c r="F49" s="62"/>
      <c r="G49" s="60"/>
      <c r="H49" s="60"/>
      <c r="I49" s="61"/>
      <c r="J49" s="62"/>
    </row>
    <row r="50" spans="1:10" s="2" customFormat="1" ht="21.75" customHeight="1">
      <c r="A50" s="132" t="s">
        <v>44</v>
      </c>
      <c r="B50" s="132"/>
      <c r="C50" s="63">
        <f>'Podrobný rozpočet'!C325</f>
        <v>0</v>
      </c>
      <c r="D50" s="64"/>
      <c r="E50" s="65"/>
      <c r="F50" s="66"/>
      <c r="G50" s="67">
        <f>'Podrobný rozpočet'!G325</f>
        <v>0</v>
      </c>
      <c r="H50" s="64"/>
      <c r="I50" s="65"/>
      <c r="J50" s="66"/>
    </row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</sheetData>
  <sheetProtection password="9E76" sheet="1" objects="1" scenarios="1"/>
  <mergeCells count="24">
    <mergeCell ref="A47:F47"/>
    <mergeCell ref="A48:B48"/>
    <mergeCell ref="A50:B50"/>
    <mergeCell ref="E12:E15"/>
    <mergeCell ref="F12:F15"/>
    <mergeCell ref="G12:G15"/>
    <mergeCell ref="H12:H15"/>
    <mergeCell ref="I12:I15"/>
    <mergeCell ref="J12:J15"/>
    <mergeCell ref="A9:B9"/>
    <mergeCell ref="C9:D9"/>
    <mergeCell ref="A10:B10"/>
    <mergeCell ref="C10:D10"/>
    <mergeCell ref="A11:B11"/>
    <mergeCell ref="A12:B15"/>
    <mergeCell ref="C12:C15"/>
    <mergeCell ref="D12:D15"/>
    <mergeCell ref="A1:E1"/>
    <mergeCell ref="A2:E2"/>
    <mergeCell ref="A3:E3"/>
    <mergeCell ref="A4:E4"/>
    <mergeCell ref="A6:E6"/>
    <mergeCell ref="A8:B8"/>
    <mergeCell ref="C8:D8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perSize="9" scale="60"/>
  <headerFooter alignWithMargins="0">
    <oddFooter>&amp;L&amp;"Arial,obyčejné"&amp;10Titulní list&amp;R&amp;"Arial,obyčejné"&amp;10&amp;P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5"/>
  <sheetViews>
    <sheetView showGridLines="0" zoomScale="75" zoomScaleNormal="75" zoomScalePageLayoutView="0" workbookViewId="0" topLeftCell="A1">
      <selection activeCell="A3" sqref="A3:E3"/>
    </sheetView>
  </sheetViews>
  <sheetFormatPr defaultColWidth="11.8515625" defaultRowHeight="15.75" customHeight="1"/>
  <cols>
    <col min="1" max="1" width="8.00390625" style="1" customWidth="1"/>
    <col min="2" max="2" width="61.8515625" style="1" customWidth="1"/>
    <col min="3" max="6" width="20.00390625" style="1" customWidth="1"/>
    <col min="7" max="7" width="19.8515625" style="1" customWidth="1"/>
    <col min="8" max="8" width="20.00390625" style="1" customWidth="1"/>
    <col min="9" max="10" width="19.8515625" style="1" customWidth="1"/>
    <col min="11" max="16384" width="11.8515625" style="1" customWidth="1"/>
  </cols>
  <sheetData>
    <row r="1" spans="1:6" ht="51.75" customHeight="1">
      <c r="A1" s="119" t="s">
        <v>274</v>
      </c>
      <c r="B1" s="119"/>
      <c r="C1" s="119"/>
      <c r="D1" s="119"/>
      <c r="E1" s="119"/>
      <c r="F1" s="4"/>
    </row>
    <row r="2" spans="1:6" ht="15" customHeight="1">
      <c r="A2" s="133"/>
      <c r="B2" s="133"/>
      <c r="C2" s="133"/>
      <c r="D2" s="133"/>
      <c r="E2" s="133"/>
      <c r="F2" s="5"/>
    </row>
    <row r="3" spans="1:6" ht="29.25" customHeight="1">
      <c r="A3" s="134" t="s">
        <v>0</v>
      </c>
      <c r="B3" s="134"/>
      <c r="C3" s="134"/>
      <c r="D3" s="134"/>
      <c r="E3" s="134"/>
      <c r="F3" s="5"/>
    </row>
    <row r="4" spans="1:6" ht="22.5" customHeight="1">
      <c r="A4" s="135" t="s">
        <v>45</v>
      </c>
      <c r="B4" s="135"/>
      <c r="C4" s="135"/>
      <c r="D4" s="135"/>
      <c r="E4" s="135"/>
      <c r="F4" s="5"/>
    </row>
    <row r="5" spans="1:6" ht="12.75" customHeight="1">
      <c r="A5" s="6"/>
      <c r="B5" s="6"/>
      <c r="C5" s="6"/>
      <c r="D5" s="6"/>
      <c r="E5" s="6"/>
      <c r="F5" s="5"/>
    </row>
    <row r="6" spans="1:6" ht="16.5" customHeight="1">
      <c r="A6" s="124" t="s">
        <v>3</v>
      </c>
      <c r="B6" s="124"/>
      <c r="C6" s="136"/>
      <c r="D6" s="136"/>
      <c r="E6" s="6"/>
      <c r="F6" s="70"/>
    </row>
    <row r="7" spans="1:6" ht="16.5" customHeight="1">
      <c r="A7" s="124" t="s">
        <v>4</v>
      </c>
      <c r="B7" s="124"/>
      <c r="C7" s="136"/>
      <c r="D7" s="136"/>
      <c r="E7" s="6"/>
      <c r="F7" s="70"/>
    </row>
    <row r="8" spans="1:6" ht="16.5" customHeight="1">
      <c r="A8" s="124" t="s">
        <v>5</v>
      </c>
      <c r="B8" s="124"/>
      <c r="C8" s="136"/>
      <c r="D8" s="136"/>
      <c r="E8" s="6"/>
      <c r="F8" s="70"/>
    </row>
    <row r="9" spans="1:6" ht="12.75" customHeight="1">
      <c r="A9" s="137"/>
      <c r="B9" s="137"/>
      <c r="C9" s="72"/>
      <c r="D9" s="72"/>
      <c r="E9" s="6"/>
      <c r="F9" s="5"/>
    </row>
    <row r="10" spans="1:6" ht="16.5" customHeight="1">
      <c r="A10" s="124" t="s">
        <v>46</v>
      </c>
      <c r="B10" s="124"/>
      <c r="C10" s="8" t="s">
        <v>47</v>
      </c>
      <c r="D10" s="73"/>
      <c r="E10" s="68"/>
      <c r="F10" s="70"/>
    </row>
    <row r="11" spans="1:6" ht="16.5" customHeight="1">
      <c r="A11" s="124"/>
      <c r="B11" s="124"/>
      <c r="C11" s="8" t="s">
        <v>48</v>
      </c>
      <c r="D11" s="69"/>
      <c r="E11" s="68"/>
      <c r="F11" s="70"/>
    </row>
    <row r="12" spans="1:6" ht="16.5" customHeight="1">
      <c r="A12" s="124"/>
      <c r="B12" s="124"/>
      <c r="C12" s="8" t="s">
        <v>49</v>
      </c>
      <c r="D12" s="74"/>
      <c r="E12" s="68"/>
      <c r="F12" s="70"/>
    </row>
    <row r="13" spans="1:6" s="80" customFormat="1" ht="12.75" customHeight="1">
      <c r="A13" s="75"/>
      <c r="B13" s="76"/>
      <c r="C13" s="77"/>
      <c r="D13" s="77"/>
      <c r="E13" s="78"/>
      <c r="F13" s="79"/>
    </row>
    <row r="14" spans="1:6" s="80" customFormat="1" ht="13.5" customHeight="1">
      <c r="A14" s="81"/>
      <c r="B14" s="79"/>
      <c r="C14" s="138" t="s">
        <v>50</v>
      </c>
      <c r="D14" s="138"/>
      <c r="E14" s="138"/>
      <c r="F14" s="138"/>
    </row>
    <row r="15" spans="1:6" ht="13.5" customHeight="1">
      <c r="A15" s="71"/>
      <c r="B15" s="71"/>
      <c r="C15" s="138"/>
      <c r="D15" s="138"/>
      <c r="E15" s="138"/>
      <c r="F15" s="138"/>
    </row>
    <row r="16" spans="1:10" ht="16.5" customHeight="1">
      <c r="A16" s="124" t="s">
        <v>51</v>
      </c>
      <c r="B16" s="124"/>
      <c r="C16" s="128" t="s">
        <v>7</v>
      </c>
      <c r="D16" s="129" t="s">
        <v>8</v>
      </c>
      <c r="E16" s="129" t="s">
        <v>9</v>
      </c>
      <c r="F16" s="129" t="s">
        <v>10</v>
      </c>
      <c r="G16" s="130" t="s">
        <v>11</v>
      </c>
      <c r="H16" s="129" t="s">
        <v>12</v>
      </c>
      <c r="I16" s="129" t="s">
        <v>13</v>
      </c>
      <c r="J16" s="129" t="s">
        <v>14</v>
      </c>
    </row>
    <row r="17" spans="1:10" ht="16.5" customHeight="1">
      <c r="A17" s="82">
        <v>0</v>
      </c>
      <c r="B17" s="8" t="s">
        <v>52</v>
      </c>
      <c r="C17" s="128"/>
      <c r="D17" s="129"/>
      <c r="E17" s="129"/>
      <c r="F17" s="129"/>
      <c r="G17" s="130"/>
      <c r="H17" s="129"/>
      <c r="I17" s="129"/>
      <c r="J17" s="129"/>
    </row>
    <row r="18" spans="1:10" ht="16.5" customHeight="1">
      <c r="A18" s="83" t="s">
        <v>53</v>
      </c>
      <c r="B18" s="84" t="s">
        <v>54</v>
      </c>
      <c r="C18" s="128"/>
      <c r="D18" s="129"/>
      <c r="E18" s="129"/>
      <c r="F18" s="129"/>
      <c r="G18" s="130"/>
      <c r="H18" s="129"/>
      <c r="I18" s="129"/>
      <c r="J18" s="129"/>
    </row>
    <row r="19" spans="1:6" ht="12.75" customHeight="1">
      <c r="A19" s="120"/>
      <c r="B19" s="120"/>
      <c r="C19" s="120"/>
      <c r="D19" s="120"/>
      <c r="E19" s="120"/>
      <c r="F19" s="120"/>
    </row>
    <row r="20" spans="1:10" ht="21.75" customHeight="1">
      <c r="A20" s="85">
        <v>1</v>
      </c>
      <c r="B20" s="139" t="s">
        <v>55</v>
      </c>
      <c r="C20" s="139"/>
      <c r="D20" s="139"/>
      <c r="E20" s="139"/>
      <c r="F20" s="139"/>
      <c r="G20" s="139"/>
      <c r="H20" s="139"/>
      <c r="I20" s="139"/>
      <c r="J20" s="139"/>
    </row>
    <row r="21" spans="1:10" ht="17.25" customHeight="1">
      <c r="A21" s="86" t="s">
        <v>56</v>
      </c>
      <c r="B21" s="86" t="s">
        <v>57</v>
      </c>
      <c r="C21" s="87">
        <v>0</v>
      </c>
      <c r="D21" s="87">
        <v>0</v>
      </c>
      <c r="E21" s="18"/>
      <c r="F21" s="18"/>
      <c r="G21" s="88">
        <v>0</v>
      </c>
      <c r="H21" s="87">
        <v>0</v>
      </c>
      <c r="I21" s="18"/>
      <c r="J21" s="89"/>
    </row>
    <row r="22" spans="1:10" ht="17.25" customHeight="1">
      <c r="A22" s="86" t="s">
        <v>58</v>
      </c>
      <c r="B22" s="86" t="s">
        <v>59</v>
      </c>
      <c r="C22" s="87">
        <v>0</v>
      </c>
      <c r="D22" s="87">
        <v>0</v>
      </c>
      <c r="E22" s="18"/>
      <c r="F22" s="18"/>
      <c r="G22" s="88">
        <v>0</v>
      </c>
      <c r="H22" s="87">
        <v>0</v>
      </c>
      <c r="I22" s="18"/>
      <c r="J22" s="89"/>
    </row>
    <row r="23" spans="1:10" ht="17.25" customHeight="1">
      <c r="A23" s="90" t="s">
        <v>60</v>
      </c>
      <c r="B23" s="86" t="s">
        <v>61</v>
      </c>
      <c r="C23" s="87">
        <v>0</v>
      </c>
      <c r="D23" s="18"/>
      <c r="E23" s="18"/>
      <c r="F23" s="18"/>
      <c r="G23" s="88">
        <v>0</v>
      </c>
      <c r="H23" s="18"/>
      <c r="I23" s="18"/>
      <c r="J23" s="89"/>
    </row>
    <row r="24" spans="1:10" ht="17.25" customHeight="1">
      <c r="A24" s="86" t="s">
        <v>62</v>
      </c>
      <c r="B24" s="86" t="s">
        <v>63</v>
      </c>
      <c r="C24" s="87">
        <v>0</v>
      </c>
      <c r="D24" s="87">
        <v>0</v>
      </c>
      <c r="E24" s="18"/>
      <c r="F24" s="18"/>
      <c r="G24" s="88">
        <v>0</v>
      </c>
      <c r="H24" s="87">
        <v>0</v>
      </c>
      <c r="I24" s="18"/>
      <c r="J24" s="89"/>
    </row>
    <row r="25" spans="1:10" ht="17.25" customHeight="1">
      <c r="A25" s="90" t="s">
        <v>64</v>
      </c>
      <c r="B25" s="86" t="s">
        <v>65</v>
      </c>
      <c r="C25" s="87">
        <v>0</v>
      </c>
      <c r="D25" s="18"/>
      <c r="E25" s="18"/>
      <c r="F25" s="18"/>
      <c r="G25" s="88">
        <v>0</v>
      </c>
      <c r="H25" s="18"/>
      <c r="I25" s="18"/>
      <c r="J25" s="89"/>
    </row>
    <row r="26" spans="1:10" ht="17.25" customHeight="1">
      <c r="A26" s="86" t="s">
        <v>66</v>
      </c>
      <c r="B26" s="86" t="s">
        <v>67</v>
      </c>
      <c r="C26" s="87">
        <v>0</v>
      </c>
      <c r="D26" s="87">
        <v>0</v>
      </c>
      <c r="E26" s="18"/>
      <c r="F26" s="18"/>
      <c r="G26" s="88">
        <v>0</v>
      </c>
      <c r="H26" s="87">
        <v>0</v>
      </c>
      <c r="I26" s="18"/>
      <c r="J26" s="89"/>
    </row>
    <row r="27" spans="1:10" ht="17.25" customHeight="1">
      <c r="A27" s="86" t="s">
        <v>68</v>
      </c>
      <c r="B27" s="91" t="s">
        <v>69</v>
      </c>
      <c r="C27" s="87">
        <v>0</v>
      </c>
      <c r="D27" s="87">
        <v>0</v>
      </c>
      <c r="E27" s="18"/>
      <c r="F27" s="18"/>
      <c r="G27" s="88">
        <v>0</v>
      </c>
      <c r="H27" s="87">
        <v>0</v>
      </c>
      <c r="I27" s="18"/>
      <c r="J27" s="89"/>
    </row>
    <row r="28" spans="1:10" ht="17.25" customHeight="1">
      <c r="A28" s="86" t="s">
        <v>70</v>
      </c>
      <c r="B28" s="86" t="s">
        <v>71</v>
      </c>
      <c r="C28" s="87">
        <v>0</v>
      </c>
      <c r="D28" s="87">
        <v>0</v>
      </c>
      <c r="E28" s="18"/>
      <c r="F28" s="18"/>
      <c r="G28" s="88">
        <v>0</v>
      </c>
      <c r="H28" s="87">
        <v>0</v>
      </c>
      <c r="I28" s="18"/>
      <c r="J28" s="89"/>
    </row>
    <row r="29" spans="1:10" ht="17.25" customHeight="1">
      <c r="A29" s="86" t="s">
        <v>72</v>
      </c>
      <c r="B29" s="86" t="s">
        <v>73</v>
      </c>
      <c r="C29" s="87">
        <v>0</v>
      </c>
      <c r="D29" s="87">
        <v>0</v>
      </c>
      <c r="E29" s="18"/>
      <c r="F29" s="18"/>
      <c r="G29" s="88">
        <v>0</v>
      </c>
      <c r="H29" s="87">
        <v>0</v>
      </c>
      <c r="I29" s="18"/>
      <c r="J29" s="89"/>
    </row>
    <row r="30" spans="1:10" ht="17.25" customHeight="1">
      <c r="A30" s="86" t="s">
        <v>74</v>
      </c>
      <c r="B30" s="86" t="s">
        <v>75</v>
      </c>
      <c r="C30" s="87">
        <v>0</v>
      </c>
      <c r="D30" s="87">
        <v>0</v>
      </c>
      <c r="E30" s="18"/>
      <c r="F30" s="18"/>
      <c r="G30" s="88">
        <v>0</v>
      </c>
      <c r="H30" s="87">
        <v>0</v>
      </c>
      <c r="I30" s="18"/>
      <c r="J30" s="89"/>
    </row>
    <row r="31" spans="1:10" ht="17.25" customHeight="1">
      <c r="A31" s="86" t="s">
        <v>76</v>
      </c>
      <c r="B31" s="86" t="s">
        <v>77</v>
      </c>
      <c r="C31" s="87">
        <v>0</v>
      </c>
      <c r="D31" s="87">
        <v>0</v>
      </c>
      <c r="E31" s="18"/>
      <c r="F31" s="18"/>
      <c r="G31" s="88">
        <v>0</v>
      </c>
      <c r="H31" s="87">
        <v>0</v>
      </c>
      <c r="I31" s="18"/>
      <c r="J31" s="89"/>
    </row>
    <row r="32" spans="1:10" ht="17.25" customHeight="1">
      <c r="A32" s="86" t="s">
        <v>78</v>
      </c>
      <c r="B32" s="86" t="s">
        <v>79</v>
      </c>
      <c r="C32" s="87">
        <v>0</v>
      </c>
      <c r="D32" s="87">
        <v>0</v>
      </c>
      <c r="E32" s="18"/>
      <c r="F32" s="18"/>
      <c r="G32" s="88">
        <v>0</v>
      </c>
      <c r="H32" s="87">
        <v>0</v>
      </c>
      <c r="I32" s="18"/>
      <c r="J32" s="89"/>
    </row>
    <row r="33" spans="1:10" ht="17.25" customHeight="1">
      <c r="A33" s="86" t="s">
        <v>80</v>
      </c>
      <c r="B33" s="86" t="s">
        <v>81</v>
      </c>
      <c r="C33" s="87">
        <v>0</v>
      </c>
      <c r="D33" s="87">
        <v>0</v>
      </c>
      <c r="E33" s="18"/>
      <c r="F33" s="18"/>
      <c r="G33" s="88">
        <v>0</v>
      </c>
      <c r="H33" s="87">
        <v>0</v>
      </c>
      <c r="I33" s="18"/>
      <c r="J33" s="89"/>
    </row>
    <row r="34" spans="1:10" ht="17.25" customHeight="1">
      <c r="A34" s="21"/>
      <c r="B34" s="22" t="s">
        <v>43</v>
      </c>
      <c r="C34" s="92">
        <f>SUM(C21:C33)</f>
        <v>0</v>
      </c>
      <c r="D34" s="92">
        <f>SUM(D21:D33)</f>
        <v>0</v>
      </c>
      <c r="E34" s="92"/>
      <c r="F34" s="92"/>
      <c r="G34" s="93">
        <f>SUM(G21:G33)</f>
        <v>0</v>
      </c>
      <c r="H34" s="92">
        <f>SUM(H21:H33)</f>
        <v>0</v>
      </c>
      <c r="I34" s="92"/>
      <c r="J34" s="94"/>
    </row>
    <row r="35" spans="1:9" ht="9" customHeight="1">
      <c r="A35" s="120"/>
      <c r="B35" s="120"/>
      <c r="C35" s="120"/>
      <c r="D35" s="120"/>
      <c r="E35" s="120"/>
      <c r="F35" s="120"/>
      <c r="G35" s="95"/>
      <c r="H35" s="95"/>
      <c r="I35" s="95"/>
    </row>
    <row r="36" spans="1:10" ht="21.75" customHeight="1">
      <c r="A36" s="96">
        <v>2</v>
      </c>
      <c r="B36" s="140" t="s">
        <v>82</v>
      </c>
      <c r="C36" s="140"/>
      <c r="D36" s="140"/>
      <c r="E36" s="140"/>
      <c r="F36" s="140"/>
      <c r="G36" s="140"/>
      <c r="H36" s="140"/>
      <c r="I36" s="140"/>
      <c r="J36" s="140"/>
    </row>
    <row r="37" spans="1:10" ht="17.25" customHeight="1">
      <c r="A37" s="97">
        <v>201</v>
      </c>
      <c r="B37" s="98" t="s">
        <v>83</v>
      </c>
      <c r="C37" s="87">
        <v>0</v>
      </c>
      <c r="D37" s="18"/>
      <c r="E37" s="18"/>
      <c r="F37" s="18"/>
      <c r="G37" s="88">
        <v>0</v>
      </c>
      <c r="H37" s="18"/>
      <c r="I37" s="18"/>
      <c r="J37" s="89"/>
    </row>
    <row r="38" spans="1:10" ht="17.25" customHeight="1">
      <c r="A38" s="97">
        <v>202</v>
      </c>
      <c r="B38" s="98" t="s">
        <v>84</v>
      </c>
      <c r="C38" s="87">
        <v>0</v>
      </c>
      <c r="D38" s="18"/>
      <c r="E38" s="18"/>
      <c r="F38" s="18"/>
      <c r="G38" s="88">
        <v>0</v>
      </c>
      <c r="H38" s="18"/>
      <c r="I38" s="18"/>
      <c r="J38" s="89"/>
    </row>
    <row r="39" spans="1:10" ht="17.25" customHeight="1">
      <c r="A39" s="97">
        <v>203</v>
      </c>
      <c r="B39" s="98" t="s">
        <v>85</v>
      </c>
      <c r="C39" s="87">
        <v>0</v>
      </c>
      <c r="D39" s="18"/>
      <c r="E39" s="18"/>
      <c r="F39" s="18"/>
      <c r="G39" s="88">
        <v>0</v>
      </c>
      <c r="H39" s="18"/>
      <c r="I39" s="18"/>
      <c r="J39" s="89"/>
    </row>
    <row r="40" spans="1:10" ht="17.25" customHeight="1">
      <c r="A40" s="97">
        <v>204</v>
      </c>
      <c r="B40" s="98" t="s">
        <v>86</v>
      </c>
      <c r="C40" s="87">
        <v>0</v>
      </c>
      <c r="D40" s="18"/>
      <c r="E40" s="18"/>
      <c r="F40" s="18"/>
      <c r="G40" s="88">
        <v>0</v>
      </c>
      <c r="H40" s="18"/>
      <c r="I40" s="18"/>
      <c r="J40" s="89"/>
    </row>
    <row r="41" spans="1:10" ht="17.25" customHeight="1">
      <c r="A41" s="97">
        <v>205</v>
      </c>
      <c r="B41" s="98" t="s">
        <v>87</v>
      </c>
      <c r="C41" s="87">
        <v>0</v>
      </c>
      <c r="D41" s="18"/>
      <c r="E41" s="18"/>
      <c r="F41" s="18"/>
      <c r="G41" s="88">
        <v>0</v>
      </c>
      <c r="H41" s="18"/>
      <c r="I41" s="18"/>
      <c r="J41" s="89"/>
    </row>
    <row r="42" spans="1:10" ht="17.25" customHeight="1">
      <c r="A42" s="97">
        <v>206</v>
      </c>
      <c r="B42" s="98" t="s">
        <v>88</v>
      </c>
      <c r="C42" s="87">
        <v>0</v>
      </c>
      <c r="D42" s="18"/>
      <c r="E42" s="18"/>
      <c r="F42" s="18"/>
      <c r="G42" s="88">
        <v>0</v>
      </c>
      <c r="H42" s="18"/>
      <c r="I42" s="18"/>
      <c r="J42" s="89"/>
    </row>
    <row r="43" spans="1:10" ht="17.25" customHeight="1">
      <c r="A43" s="97">
        <v>207</v>
      </c>
      <c r="B43" s="98" t="s">
        <v>89</v>
      </c>
      <c r="C43" s="87">
        <v>0</v>
      </c>
      <c r="D43" s="18"/>
      <c r="E43" s="18"/>
      <c r="F43" s="18"/>
      <c r="G43" s="88">
        <v>0</v>
      </c>
      <c r="H43" s="18"/>
      <c r="I43" s="18"/>
      <c r="J43" s="89"/>
    </row>
    <row r="44" spans="1:10" ht="17.25" customHeight="1">
      <c r="A44" s="97">
        <v>208</v>
      </c>
      <c r="B44" s="98" t="s">
        <v>90</v>
      </c>
      <c r="C44" s="87">
        <v>0</v>
      </c>
      <c r="D44" s="18"/>
      <c r="E44" s="18"/>
      <c r="F44" s="18"/>
      <c r="G44" s="88">
        <v>0</v>
      </c>
      <c r="H44" s="18"/>
      <c r="I44" s="18"/>
      <c r="J44" s="89"/>
    </row>
    <row r="45" spans="1:10" ht="17.25" customHeight="1">
      <c r="A45" s="97">
        <v>209</v>
      </c>
      <c r="B45" s="98" t="s">
        <v>91</v>
      </c>
      <c r="C45" s="87">
        <v>0</v>
      </c>
      <c r="D45" s="18"/>
      <c r="E45" s="18"/>
      <c r="F45" s="18"/>
      <c r="G45" s="88">
        <v>0</v>
      </c>
      <c r="H45" s="18"/>
      <c r="I45" s="18"/>
      <c r="J45" s="89"/>
    </row>
    <row r="46" spans="1:10" ht="17.25" customHeight="1">
      <c r="A46" s="97">
        <v>210</v>
      </c>
      <c r="B46" s="98" t="s">
        <v>92</v>
      </c>
      <c r="C46" s="87">
        <v>0</v>
      </c>
      <c r="D46" s="18"/>
      <c r="E46" s="18"/>
      <c r="F46" s="18"/>
      <c r="G46" s="88">
        <v>0</v>
      </c>
      <c r="H46" s="18"/>
      <c r="I46" s="18"/>
      <c r="J46" s="89"/>
    </row>
    <row r="47" spans="1:10" ht="17.25" customHeight="1">
      <c r="A47" s="97">
        <v>211</v>
      </c>
      <c r="B47" s="98" t="s">
        <v>93</v>
      </c>
      <c r="C47" s="87">
        <v>0</v>
      </c>
      <c r="D47" s="18"/>
      <c r="E47" s="18"/>
      <c r="F47" s="18"/>
      <c r="G47" s="88">
        <v>0</v>
      </c>
      <c r="H47" s="18"/>
      <c r="I47" s="18"/>
      <c r="J47" s="89"/>
    </row>
    <row r="48" spans="1:10" ht="17.25" customHeight="1">
      <c r="A48" s="97">
        <v>212</v>
      </c>
      <c r="B48" s="98" t="s">
        <v>94</v>
      </c>
      <c r="C48" s="87">
        <v>0</v>
      </c>
      <c r="D48" s="18"/>
      <c r="E48" s="18"/>
      <c r="F48" s="18"/>
      <c r="G48" s="88">
        <v>0</v>
      </c>
      <c r="H48" s="18"/>
      <c r="I48" s="18"/>
      <c r="J48" s="89"/>
    </row>
    <row r="49" spans="1:10" ht="17.25" customHeight="1">
      <c r="A49" s="99">
        <v>213</v>
      </c>
      <c r="B49" s="98" t="s">
        <v>95</v>
      </c>
      <c r="C49" s="87">
        <v>0</v>
      </c>
      <c r="D49" s="87">
        <v>0</v>
      </c>
      <c r="E49" s="18"/>
      <c r="F49" s="18"/>
      <c r="G49" s="88">
        <v>0</v>
      </c>
      <c r="H49" s="87">
        <v>0</v>
      </c>
      <c r="I49" s="18"/>
      <c r="J49" s="89"/>
    </row>
    <row r="50" spans="1:10" ht="17.25" customHeight="1">
      <c r="A50" s="99">
        <v>214</v>
      </c>
      <c r="B50" s="98" t="s">
        <v>96</v>
      </c>
      <c r="C50" s="87">
        <v>0</v>
      </c>
      <c r="D50" s="87">
        <v>0</v>
      </c>
      <c r="E50" s="18"/>
      <c r="F50" s="18"/>
      <c r="G50" s="88">
        <v>0</v>
      </c>
      <c r="H50" s="87">
        <v>0</v>
      </c>
      <c r="I50" s="18"/>
      <c r="J50" s="89"/>
    </row>
    <row r="51" spans="1:10" ht="17.25" customHeight="1">
      <c r="A51" s="99">
        <v>215</v>
      </c>
      <c r="B51" s="98" t="s">
        <v>97</v>
      </c>
      <c r="C51" s="87">
        <v>0</v>
      </c>
      <c r="D51" s="87">
        <v>0</v>
      </c>
      <c r="E51" s="18"/>
      <c r="F51" s="18"/>
      <c r="G51" s="88">
        <v>0</v>
      </c>
      <c r="H51" s="87">
        <v>0</v>
      </c>
      <c r="I51" s="18"/>
      <c r="J51" s="89"/>
    </row>
    <row r="52" spans="1:10" ht="17.25" customHeight="1">
      <c r="A52" s="99">
        <v>216</v>
      </c>
      <c r="B52" s="98" t="s">
        <v>98</v>
      </c>
      <c r="C52" s="87">
        <v>0</v>
      </c>
      <c r="D52" s="87">
        <v>0</v>
      </c>
      <c r="E52" s="18"/>
      <c r="F52" s="18"/>
      <c r="G52" s="88">
        <v>0</v>
      </c>
      <c r="H52" s="87">
        <v>0</v>
      </c>
      <c r="I52" s="18"/>
      <c r="J52" s="89"/>
    </row>
    <row r="53" spans="1:10" ht="17.25" customHeight="1">
      <c r="A53" s="99">
        <v>217</v>
      </c>
      <c r="B53" s="98" t="s">
        <v>99</v>
      </c>
      <c r="C53" s="87">
        <v>0</v>
      </c>
      <c r="D53" s="87">
        <v>0</v>
      </c>
      <c r="E53" s="18"/>
      <c r="F53" s="18"/>
      <c r="G53" s="88">
        <v>0</v>
      </c>
      <c r="H53" s="87">
        <v>0</v>
      </c>
      <c r="I53" s="18"/>
      <c r="J53" s="89"/>
    </row>
    <row r="54" spans="1:10" ht="17.25" customHeight="1">
      <c r="A54" s="99">
        <v>218</v>
      </c>
      <c r="B54" s="98" t="s">
        <v>100</v>
      </c>
      <c r="C54" s="87">
        <v>0</v>
      </c>
      <c r="D54" s="87">
        <v>0</v>
      </c>
      <c r="E54" s="18"/>
      <c r="F54" s="18"/>
      <c r="G54" s="88">
        <v>0</v>
      </c>
      <c r="H54" s="87">
        <v>0</v>
      </c>
      <c r="I54" s="18"/>
      <c r="J54" s="89"/>
    </row>
    <row r="55" spans="1:10" ht="17.25" customHeight="1">
      <c r="A55" s="99">
        <v>219</v>
      </c>
      <c r="B55" s="98" t="s">
        <v>101</v>
      </c>
      <c r="C55" s="87">
        <v>0</v>
      </c>
      <c r="D55" s="87">
        <v>0</v>
      </c>
      <c r="E55" s="18"/>
      <c r="F55" s="18"/>
      <c r="G55" s="88">
        <v>0</v>
      </c>
      <c r="H55" s="87">
        <v>0</v>
      </c>
      <c r="I55" s="18"/>
      <c r="J55" s="89"/>
    </row>
    <row r="56" spans="1:10" ht="17.25" customHeight="1">
      <c r="A56" s="99">
        <v>220</v>
      </c>
      <c r="B56" s="98" t="s">
        <v>102</v>
      </c>
      <c r="C56" s="87">
        <v>0</v>
      </c>
      <c r="D56" s="87">
        <v>0</v>
      </c>
      <c r="E56" s="18"/>
      <c r="F56" s="18"/>
      <c r="G56" s="88">
        <v>0</v>
      </c>
      <c r="H56" s="87">
        <v>0</v>
      </c>
      <c r="I56" s="18"/>
      <c r="J56" s="89"/>
    </row>
    <row r="57" spans="1:10" ht="17.25" customHeight="1">
      <c r="A57" s="99">
        <v>221</v>
      </c>
      <c r="B57" s="98" t="s">
        <v>103</v>
      </c>
      <c r="C57" s="87">
        <v>0</v>
      </c>
      <c r="D57" s="87">
        <v>0</v>
      </c>
      <c r="E57" s="18"/>
      <c r="F57" s="18"/>
      <c r="G57" s="88">
        <v>0</v>
      </c>
      <c r="H57" s="87">
        <v>0</v>
      </c>
      <c r="I57" s="18"/>
      <c r="J57" s="89"/>
    </row>
    <row r="58" spans="1:10" ht="17.25" customHeight="1">
      <c r="A58" s="99">
        <v>222</v>
      </c>
      <c r="B58" s="98" t="s">
        <v>104</v>
      </c>
      <c r="C58" s="87">
        <v>0</v>
      </c>
      <c r="D58" s="87">
        <v>0</v>
      </c>
      <c r="E58" s="18"/>
      <c r="F58" s="18"/>
      <c r="G58" s="88">
        <v>0</v>
      </c>
      <c r="H58" s="87">
        <v>0</v>
      </c>
      <c r="I58" s="18"/>
      <c r="J58" s="89"/>
    </row>
    <row r="59" spans="1:10" ht="17.25" customHeight="1">
      <c r="A59" s="99">
        <v>223</v>
      </c>
      <c r="B59" s="98" t="s">
        <v>105</v>
      </c>
      <c r="C59" s="87">
        <v>0</v>
      </c>
      <c r="D59" s="87">
        <v>0</v>
      </c>
      <c r="E59" s="18"/>
      <c r="F59" s="18"/>
      <c r="G59" s="88">
        <v>0</v>
      </c>
      <c r="H59" s="87">
        <v>0</v>
      </c>
      <c r="I59" s="18"/>
      <c r="J59" s="89"/>
    </row>
    <row r="60" spans="1:10" ht="17.25" customHeight="1">
      <c r="A60" s="99">
        <v>224</v>
      </c>
      <c r="B60" s="98" t="s">
        <v>106</v>
      </c>
      <c r="C60" s="87">
        <v>0</v>
      </c>
      <c r="D60" s="87">
        <v>0</v>
      </c>
      <c r="E60" s="18"/>
      <c r="F60" s="18"/>
      <c r="G60" s="88">
        <v>0</v>
      </c>
      <c r="H60" s="87">
        <v>0</v>
      </c>
      <c r="I60" s="18"/>
      <c r="J60" s="89"/>
    </row>
    <row r="61" spans="1:10" ht="17.25" customHeight="1">
      <c r="A61" s="99">
        <v>225</v>
      </c>
      <c r="B61" s="98" t="s">
        <v>107</v>
      </c>
      <c r="C61" s="87">
        <v>0</v>
      </c>
      <c r="D61" s="87">
        <v>0</v>
      </c>
      <c r="E61" s="18"/>
      <c r="F61" s="18"/>
      <c r="G61" s="88">
        <v>0</v>
      </c>
      <c r="H61" s="87">
        <v>0</v>
      </c>
      <c r="I61" s="18"/>
      <c r="J61" s="89"/>
    </row>
    <row r="62" spans="1:10" ht="17.25" customHeight="1">
      <c r="A62" s="97">
        <v>226</v>
      </c>
      <c r="B62" s="98" t="s">
        <v>108</v>
      </c>
      <c r="C62" s="87">
        <v>0</v>
      </c>
      <c r="D62" s="18"/>
      <c r="E62" s="18"/>
      <c r="F62" s="18"/>
      <c r="G62" s="88">
        <v>0</v>
      </c>
      <c r="H62" s="18"/>
      <c r="I62" s="18"/>
      <c r="J62" s="89"/>
    </row>
    <row r="63" spans="1:10" ht="17.25" customHeight="1">
      <c r="A63" s="97">
        <v>227</v>
      </c>
      <c r="B63" s="98" t="s">
        <v>109</v>
      </c>
      <c r="C63" s="87">
        <v>0</v>
      </c>
      <c r="D63" s="18"/>
      <c r="E63" s="18"/>
      <c r="F63" s="18"/>
      <c r="G63" s="88">
        <v>0</v>
      </c>
      <c r="H63" s="18"/>
      <c r="I63" s="18"/>
      <c r="J63" s="89"/>
    </row>
    <row r="64" spans="1:10" ht="17.25" customHeight="1">
      <c r="A64" s="97">
        <v>228</v>
      </c>
      <c r="B64" s="98" t="s">
        <v>110</v>
      </c>
      <c r="C64" s="87">
        <v>0</v>
      </c>
      <c r="D64" s="18"/>
      <c r="E64" s="18"/>
      <c r="F64" s="18"/>
      <c r="G64" s="88">
        <v>0</v>
      </c>
      <c r="H64" s="18"/>
      <c r="I64" s="18"/>
      <c r="J64" s="89"/>
    </row>
    <row r="65" spans="1:10" ht="17.25" customHeight="1">
      <c r="A65" s="99">
        <v>229</v>
      </c>
      <c r="B65" s="98" t="s">
        <v>111</v>
      </c>
      <c r="C65" s="87">
        <v>0</v>
      </c>
      <c r="D65" s="87">
        <v>0</v>
      </c>
      <c r="E65" s="18"/>
      <c r="F65" s="18"/>
      <c r="G65" s="88">
        <v>0</v>
      </c>
      <c r="H65" s="87">
        <v>0</v>
      </c>
      <c r="I65" s="18"/>
      <c r="J65" s="89"/>
    </row>
    <row r="66" spans="1:10" ht="17.25" customHeight="1">
      <c r="A66" s="99">
        <v>230</v>
      </c>
      <c r="B66" s="98" t="s">
        <v>112</v>
      </c>
      <c r="C66" s="87">
        <v>0</v>
      </c>
      <c r="D66" s="87">
        <v>0</v>
      </c>
      <c r="E66" s="18"/>
      <c r="F66" s="18"/>
      <c r="G66" s="88">
        <v>0</v>
      </c>
      <c r="H66" s="87">
        <v>0</v>
      </c>
      <c r="I66" s="18"/>
      <c r="J66" s="89"/>
    </row>
    <row r="67" spans="1:10" ht="17.25" customHeight="1">
      <c r="A67" s="99">
        <v>231</v>
      </c>
      <c r="B67" s="98" t="s">
        <v>113</v>
      </c>
      <c r="C67" s="87">
        <v>0</v>
      </c>
      <c r="D67" s="87">
        <v>0</v>
      </c>
      <c r="E67" s="18"/>
      <c r="F67" s="18"/>
      <c r="G67" s="88">
        <v>0</v>
      </c>
      <c r="H67" s="87">
        <v>0</v>
      </c>
      <c r="I67" s="18"/>
      <c r="J67" s="89"/>
    </row>
    <row r="68" spans="1:10" ht="17.25" customHeight="1">
      <c r="A68" s="99">
        <v>232</v>
      </c>
      <c r="B68" s="98" t="s">
        <v>114</v>
      </c>
      <c r="C68" s="87">
        <v>0</v>
      </c>
      <c r="D68" s="87">
        <v>0</v>
      </c>
      <c r="E68" s="18"/>
      <c r="F68" s="18"/>
      <c r="G68" s="88">
        <v>0</v>
      </c>
      <c r="H68" s="87">
        <v>0</v>
      </c>
      <c r="I68" s="18"/>
      <c r="J68" s="89"/>
    </row>
    <row r="69" spans="1:10" ht="17.25" customHeight="1">
      <c r="A69" s="99">
        <v>233</v>
      </c>
      <c r="B69" s="98" t="s">
        <v>115</v>
      </c>
      <c r="C69" s="87">
        <v>0</v>
      </c>
      <c r="D69" s="87">
        <v>0</v>
      </c>
      <c r="E69" s="18"/>
      <c r="F69" s="18"/>
      <c r="G69" s="88">
        <v>0</v>
      </c>
      <c r="H69" s="87">
        <v>0</v>
      </c>
      <c r="I69" s="18"/>
      <c r="J69" s="89"/>
    </row>
    <row r="70" spans="1:10" ht="17.25" customHeight="1">
      <c r="A70" s="99">
        <v>234</v>
      </c>
      <c r="B70" s="98" t="s">
        <v>116</v>
      </c>
      <c r="C70" s="87">
        <v>0</v>
      </c>
      <c r="D70" s="87">
        <v>0</v>
      </c>
      <c r="E70" s="18"/>
      <c r="F70" s="18"/>
      <c r="G70" s="88">
        <v>0</v>
      </c>
      <c r="H70" s="87">
        <v>0</v>
      </c>
      <c r="I70" s="18"/>
      <c r="J70" s="89"/>
    </row>
    <row r="71" spans="1:10" ht="17.25" customHeight="1">
      <c r="A71" s="99">
        <v>235</v>
      </c>
      <c r="B71" s="98" t="s">
        <v>117</v>
      </c>
      <c r="C71" s="87">
        <v>0</v>
      </c>
      <c r="D71" s="87">
        <v>0</v>
      </c>
      <c r="E71" s="18"/>
      <c r="F71" s="18"/>
      <c r="G71" s="88">
        <v>0</v>
      </c>
      <c r="H71" s="87">
        <v>0</v>
      </c>
      <c r="I71" s="18"/>
      <c r="J71" s="89"/>
    </row>
    <row r="72" spans="1:10" ht="17.25" customHeight="1">
      <c r="A72" s="99">
        <v>236</v>
      </c>
      <c r="B72" s="98" t="s">
        <v>81</v>
      </c>
      <c r="C72" s="87">
        <v>0</v>
      </c>
      <c r="D72" s="87">
        <v>0</v>
      </c>
      <c r="E72" s="18"/>
      <c r="F72" s="18"/>
      <c r="G72" s="88">
        <v>0</v>
      </c>
      <c r="H72" s="87">
        <v>0</v>
      </c>
      <c r="I72" s="18"/>
      <c r="J72" s="89"/>
    </row>
    <row r="73" spans="1:10" ht="17.25" customHeight="1">
      <c r="A73" s="99">
        <v>237</v>
      </c>
      <c r="B73" s="9" t="s">
        <v>118</v>
      </c>
      <c r="C73" s="87">
        <v>0</v>
      </c>
      <c r="D73" s="48"/>
      <c r="E73" s="87">
        <f>C73</f>
        <v>0</v>
      </c>
      <c r="F73" s="18"/>
      <c r="G73" s="88">
        <v>0</v>
      </c>
      <c r="H73" s="48"/>
      <c r="I73" s="87">
        <f>G73</f>
        <v>0</v>
      </c>
      <c r="J73" s="89"/>
    </row>
    <row r="74" spans="1:10" ht="17.25" customHeight="1">
      <c r="A74" s="100"/>
      <c r="B74" s="101" t="s">
        <v>43</v>
      </c>
      <c r="C74" s="92">
        <f>SUM(C37:C73)</f>
        <v>0</v>
      </c>
      <c r="D74" s="92">
        <f>SUM(D37:D73)</f>
        <v>0</v>
      </c>
      <c r="E74" s="92">
        <f>E73</f>
        <v>0</v>
      </c>
      <c r="F74" s="92"/>
      <c r="G74" s="93">
        <f>SUM(G37:G73)</f>
        <v>0</v>
      </c>
      <c r="H74" s="92">
        <f>SUM(H37:H73)</f>
        <v>0</v>
      </c>
      <c r="I74" s="92">
        <f>I73</f>
        <v>0</v>
      </c>
      <c r="J74" s="94"/>
    </row>
    <row r="75" spans="1:9" ht="9" customHeight="1">
      <c r="A75" s="120"/>
      <c r="B75" s="120"/>
      <c r="C75" s="120"/>
      <c r="D75" s="120"/>
      <c r="E75" s="120"/>
      <c r="F75" s="120"/>
      <c r="G75" s="95"/>
      <c r="H75" s="95"/>
      <c r="I75" s="95"/>
    </row>
    <row r="76" spans="1:10" ht="21.75" customHeight="1">
      <c r="A76" s="96">
        <v>3</v>
      </c>
      <c r="B76" s="140" t="s">
        <v>17</v>
      </c>
      <c r="C76" s="140"/>
      <c r="D76" s="140"/>
      <c r="E76" s="140"/>
      <c r="F76" s="140"/>
      <c r="G76" s="140"/>
      <c r="H76" s="140"/>
      <c r="I76" s="140"/>
      <c r="J76" s="140"/>
    </row>
    <row r="77" spans="1:10" ht="17.25" customHeight="1">
      <c r="A77" s="99">
        <v>301</v>
      </c>
      <c r="B77" s="17" t="s">
        <v>119</v>
      </c>
      <c r="C77" s="87">
        <v>0</v>
      </c>
      <c r="D77" s="87">
        <v>0</v>
      </c>
      <c r="E77" s="18"/>
      <c r="F77" s="18"/>
      <c r="G77" s="88">
        <v>0</v>
      </c>
      <c r="H77" s="87">
        <v>0</v>
      </c>
      <c r="I77" s="18"/>
      <c r="J77" s="89"/>
    </row>
    <row r="78" spans="1:10" ht="17.25" customHeight="1">
      <c r="A78" s="99">
        <v>302</v>
      </c>
      <c r="B78" s="17" t="s">
        <v>120</v>
      </c>
      <c r="C78" s="87">
        <v>0</v>
      </c>
      <c r="D78" s="87">
        <v>0</v>
      </c>
      <c r="E78" s="18"/>
      <c r="F78" s="18"/>
      <c r="G78" s="88">
        <v>0</v>
      </c>
      <c r="H78" s="87">
        <v>0</v>
      </c>
      <c r="I78" s="18"/>
      <c r="J78" s="89"/>
    </row>
    <row r="79" spans="1:10" ht="17.25" customHeight="1">
      <c r="A79" s="99">
        <v>303</v>
      </c>
      <c r="B79" s="17" t="s">
        <v>121</v>
      </c>
      <c r="C79" s="87">
        <v>0</v>
      </c>
      <c r="D79" s="87">
        <v>0</v>
      </c>
      <c r="E79" s="18"/>
      <c r="F79" s="18"/>
      <c r="G79" s="88">
        <v>0</v>
      </c>
      <c r="H79" s="87">
        <v>0</v>
      </c>
      <c r="I79" s="18"/>
      <c r="J79" s="89"/>
    </row>
    <row r="80" spans="1:10" ht="17.25" customHeight="1">
      <c r="A80" s="99">
        <v>304</v>
      </c>
      <c r="B80" s="17" t="s">
        <v>122</v>
      </c>
      <c r="C80" s="87">
        <v>0</v>
      </c>
      <c r="D80" s="87">
        <v>0</v>
      </c>
      <c r="E80" s="18"/>
      <c r="F80" s="18"/>
      <c r="G80" s="88">
        <v>0</v>
      </c>
      <c r="H80" s="87">
        <v>0</v>
      </c>
      <c r="I80" s="18"/>
      <c r="J80" s="89"/>
    </row>
    <row r="81" spans="1:10" ht="17.25" customHeight="1">
      <c r="A81" s="99">
        <v>305</v>
      </c>
      <c r="B81" s="17" t="s">
        <v>123</v>
      </c>
      <c r="C81" s="87">
        <v>0</v>
      </c>
      <c r="D81" s="87">
        <v>0</v>
      </c>
      <c r="E81" s="18"/>
      <c r="F81" s="18"/>
      <c r="G81" s="88">
        <v>0</v>
      </c>
      <c r="H81" s="87">
        <v>0</v>
      </c>
      <c r="I81" s="18"/>
      <c r="J81" s="89"/>
    </row>
    <row r="82" spans="1:10" ht="17.25" customHeight="1">
      <c r="A82" s="99">
        <v>306</v>
      </c>
      <c r="B82" s="9" t="s">
        <v>118</v>
      </c>
      <c r="C82" s="87">
        <v>0</v>
      </c>
      <c r="D82" s="48"/>
      <c r="E82" s="87">
        <f>C82</f>
        <v>0</v>
      </c>
      <c r="F82" s="18"/>
      <c r="G82" s="88">
        <v>0</v>
      </c>
      <c r="H82" s="48"/>
      <c r="I82" s="87">
        <f>G82</f>
        <v>0</v>
      </c>
      <c r="J82" s="89"/>
    </row>
    <row r="83" spans="1:10" ht="17.25" customHeight="1">
      <c r="A83" s="21"/>
      <c r="B83" s="22" t="s">
        <v>43</v>
      </c>
      <c r="C83" s="92">
        <f>SUM(C77:C82)</f>
        <v>0</v>
      </c>
      <c r="D83" s="92">
        <f>SUM(D77:D81)</f>
        <v>0</v>
      </c>
      <c r="E83" s="92">
        <f>E82</f>
        <v>0</v>
      </c>
      <c r="F83" s="92"/>
      <c r="G83" s="93">
        <f>SUM(G77:G82)</f>
        <v>0</v>
      </c>
      <c r="H83" s="92">
        <f>SUM(H77:H81)</f>
        <v>0</v>
      </c>
      <c r="I83" s="92">
        <f>I82</f>
        <v>0</v>
      </c>
      <c r="J83" s="94"/>
    </row>
    <row r="84" spans="1:9" ht="9" customHeight="1">
      <c r="A84" s="141"/>
      <c r="B84" s="141"/>
      <c r="C84" s="141"/>
      <c r="D84" s="141"/>
      <c r="E84" s="141"/>
      <c r="F84" s="141"/>
      <c r="G84" s="95"/>
      <c r="H84" s="95"/>
      <c r="I84" s="95"/>
    </row>
    <row r="85" spans="1:10" ht="21.75" customHeight="1">
      <c r="A85" s="96">
        <v>4</v>
      </c>
      <c r="B85" s="140" t="s">
        <v>124</v>
      </c>
      <c r="C85" s="140"/>
      <c r="D85" s="140"/>
      <c r="E85" s="140"/>
      <c r="F85" s="140"/>
      <c r="G85" s="140"/>
      <c r="H85" s="140"/>
      <c r="I85" s="140"/>
      <c r="J85" s="140"/>
    </row>
    <row r="86" spans="1:10" ht="17.25" customHeight="1">
      <c r="A86" s="99">
        <v>401</v>
      </c>
      <c r="B86" s="9" t="s">
        <v>125</v>
      </c>
      <c r="C86" s="87">
        <v>0</v>
      </c>
      <c r="D86" s="87">
        <v>0</v>
      </c>
      <c r="E86" s="18"/>
      <c r="F86" s="18"/>
      <c r="G86" s="88">
        <v>0</v>
      </c>
      <c r="H86" s="87">
        <v>0</v>
      </c>
      <c r="I86" s="18"/>
      <c r="J86" s="89"/>
    </row>
    <row r="87" spans="1:10" ht="17.25" customHeight="1">
      <c r="A87" s="99">
        <v>402</v>
      </c>
      <c r="B87" s="17" t="s">
        <v>126</v>
      </c>
      <c r="C87" s="87">
        <v>0</v>
      </c>
      <c r="D87" s="87">
        <v>0</v>
      </c>
      <c r="E87" s="18"/>
      <c r="F87" s="18"/>
      <c r="G87" s="88">
        <v>0</v>
      </c>
      <c r="H87" s="87">
        <v>0</v>
      </c>
      <c r="I87" s="18"/>
      <c r="J87" s="89"/>
    </row>
    <row r="88" spans="1:10" ht="17.25" customHeight="1">
      <c r="A88" s="99">
        <v>403</v>
      </c>
      <c r="B88" s="9" t="s">
        <v>118</v>
      </c>
      <c r="C88" s="87">
        <v>0</v>
      </c>
      <c r="D88" s="48"/>
      <c r="E88" s="87">
        <f>C88</f>
        <v>0</v>
      </c>
      <c r="F88" s="18"/>
      <c r="G88" s="88">
        <v>0</v>
      </c>
      <c r="H88" s="48"/>
      <c r="I88" s="87">
        <f>G88</f>
        <v>0</v>
      </c>
      <c r="J88" s="89"/>
    </row>
    <row r="89" spans="1:10" ht="17.25" customHeight="1">
      <c r="A89" s="21"/>
      <c r="B89" s="22" t="s">
        <v>43</v>
      </c>
      <c r="C89" s="92">
        <f>SUM(C86:C88)</f>
        <v>0</v>
      </c>
      <c r="D89" s="92">
        <f>SUM(D86:D87)</f>
        <v>0</v>
      </c>
      <c r="E89" s="92">
        <f>E88</f>
        <v>0</v>
      </c>
      <c r="F89" s="92"/>
      <c r="G89" s="93">
        <f>SUM(G86:G88)</f>
        <v>0</v>
      </c>
      <c r="H89" s="92">
        <f>SUM(H86:H87)</f>
        <v>0</v>
      </c>
      <c r="I89" s="92">
        <f>I88</f>
        <v>0</v>
      </c>
      <c r="J89" s="94"/>
    </row>
    <row r="90" spans="1:9" ht="9" customHeight="1">
      <c r="A90" s="141"/>
      <c r="B90" s="141"/>
      <c r="C90" s="141"/>
      <c r="D90" s="141"/>
      <c r="E90" s="141"/>
      <c r="F90" s="141"/>
      <c r="G90" s="95"/>
      <c r="H90" s="95"/>
      <c r="I90" s="95"/>
    </row>
    <row r="91" spans="1:10" ht="21.75" customHeight="1">
      <c r="A91" s="96">
        <v>5</v>
      </c>
      <c r="B91" s="140" t="s">
        <v>127</v>
      </c>
      <c r="C91" s="140"/>
      <c r="D91" s="140"/>
      <c r="E91" s="140"/>
      <c r="F91" s="140"/>
      <c r="G91" s="140"/>
      <c r="H91" s="140"/>
      <c r="I91" s="140"/>
      <c r="J91" s="140"/>
    </row>
    <row r="92" spans="1:10" ht="17.25" customHeight="1">
      <c r="A92" s="99">
        <v>501</v>
      </c>
      <c r="B92" s="17" t="s">
        <v>128</v>
      </c>
      <c r="C92" s="87">
        <v>0</v>
      </c>
      <c r="D92" s="87">
        <v>0</v>
      </c>
      <c r="E92" s="18"/>
      <c r="F92" s="18"/>
      <c r="G92" s="88">
        <v>0</v>
      </c>
      <c r="H92" s="87">
        <v>0</v>
      </c>
      <c r="I92" s="18"/>
      <c r="J92" s="89"/>
    </row>
    <row r="93" spans="1:10" ht="17.25" customHeight="1">
      <c r="A93" s="99">
        <v>502</v>
      </c>
      <c r="B93" s="17" t="s">
        <v>129</v>
      </c>
      <c r="C93" s="87">
        <v>0</v>
      </c>
      <c r="D93" s="87">
        <v>0</v>
      </c>
      <c r="E93" s="18"/>
      <c r="F93" s="18"/>
      <c r="G93" s="88">
        <v>0</v>
      </c>
      <c r="H93" s="87">
        <v>0</v>
      </c>
      <c r="I93" s="18"/>
      <c r="J93" s="89"/>
    </row>
    <row r="94" spans="1:10" ht="17.25" customHeight="1">
      <c r="A94" s="99">
        <v>503</v>
      </c>
      <c r="B94" s="17" t="s">
        <v>130</v>
      </c>
      <c r="C94" s="87">
        <v>0</v>
      </c>
      <c r="D94" s="87">
        <v>0</v>
      </c>
      <c r="E94" s="18"/>
      <c r="F94" s="18"/>
      <c r="G94" s="88">
        <v>0</v>
      </c>
      <c r="H94" s="87">
        <v>0</v>
      </c>
      <c r="I94" s="18"/>
      <c r="J94" s="89"/>
    </row>
    <row r="95" spans="1:10" ht="17.25" customHeight="1">
      <c r="A95" s="99">
        <v>504</v>
      </c>
      <c r="B95" s="17" t="s">
        <v>131</v>
      </c>
      <c r="C95" s="87">
        <v>0</v>
      </c>
      <c r="D95" s="87">
        <v>0</v>
      </c>
      <c r="E95" s="18"/>
      <c r="F95" s="18"/>
      <c r="G95" s="88">
        <v>0</v>
      </c>
      <c r="H95" s="87">
        <v>0</v>
      </c>
      <c r="I95" s="18"/>
      <c r="J95" s="89"/>
    </row>
    <row r="96" spans="1:10" ht="17.25" customHeight="1">
      <c r="A96" s="99">
        <v>505</v>
      </c>
      <c r="B96" s="17" t="s">
        <v>132</v>
      </c>
      <c r="C96" s="87">
        <v>0</v>
      </c>
      <c r="D96" s="87">
        <v>0</v>
      </c>
      <c r="E96" s="18"/>
      <c r="F96" s="18"/>
      <c r="G96" s="88">
        <v>0</v>
      </c>
      <c r="H96" s="87">
        <v>0</v>
      </c>
      <c r="I96" s="18"/>
      <c r="J96" s="89"/>
    </row>
    <row r="97" spans="1:10" ht="17.25" customHeight="1">
      <c r="A97" s="99">
        <v>506</v>
      </c>
      <c r="B97" s="17" t="s">
        <v>118</v>
      </c>
      <c r="C97" s="87">
        <v>0</v>
      </c>
      <c r="D97" s="48"/>
      <c r="E97" s="87">
        <f>C97</f>
        <v>0</v>
      </c>
      <c r="F97" s="18"/>
      <c r="G97" s="88">
        <v>0</v>
      </c>
      <c r="H97" s="48"/>
      <c r="I97" s="87">
        <f>G97</f>
        <v>0</v>
      </c>
      <c r="J97" s="89"/>
    </row>
    <row r="98" spans="1:10" ht="17.25" customHeight="1">
      <c r="A98" s="21"/>
      <c r="B98" s="22" t="s">
        <v>43</v>
      </c>
      <c r="C98" s="92">
        <f>SUM(C92:C97)</f>
        <v>0</v>
      </c>
      <c r="D98" s="92">
        <f>SUM(D92:D96)</f>
        <v>0</v>
      </c>
      <c r="E98" s="92">
        <f>E97</f>
        <v>0</v>
      </c>
      <c r="F98" s="92"/>
      <c r="G98" s="93">
        <f>SUM(G92:G97)</f>
        <v>0</v>
      </c>
      <c r="H98" s="92">
        <f>SUM(H92:H96)</f>
        <v>0</v>
      </c>
      <c r="I98" s="92">
        <f>I97</f>
        <v>0</v>
      </c>
      <c r="J98" s="94"/>
    </row>
    <row r="99" spans="1:9" ht="9" customHeight="1">
      <c r="A99" s="141"/>
      <c r="B99" s="141"/>
      <c r="C99" s="141"/>
      <c r="D99" s="141"/>
      <c r="E99" s="141"/>
      <c r="F99" s="141"/>
      <c r="G99" s="95"/>
      <c r="H99" s="95"/>
      <c r="I99" s="95"/>
    </row>
    <row r="100" spans="1:10" ht="21.75" customHeight="1">
      <c r="A100" s="96">
        <v>6</v>
      </c>
      <c r="B100" s="140" t="s">
        <v>133</v>
      </c>
      <c r="C100" s="140"/>
      <c r="D100" s="140"/>
      <c r="E100" s="140"/>
      <c r="F100" s="140"/>
      <c r="G100" s="140"/>
      <c r="H100" s="140"/>
      <c r="I100" s="140"/>
      <c r="J100" s="140"/>
    </row>
    <row r="101" spans="1:10" ht="17.25" customHeight="1">
      <c r="A101" s="99">
        <v>601</v>
      </c>
      <c r="B101" s="17" t="s">
        <v>134</v>
      </c>
      <c r="C101" s="87">
        <v>0</v>
      </c>
      <c r="D101" s="87">
        <v>0</v>
      </c>
      <c r="E101" s="18"/>
      <c r="F101" s="18"/>
      <c r="G101" s="88">
        <v>0</v>
      </c>
      <c r="H101" s="87">
        <v>0</v>
      </c>
      <c r="I101" s="18"/>
      <c r="J101" s="89"/>
    </row>
    <row r="102" spans="1:10" ht="17.25" customHeight="1">
      <c r="A102" s="99">
        <v>602</v>
      </c>
      <c r="B102" s="17" t="s">
        <v>135</v>
      </c>
      <c r="C102" s="87">
        <v>0</v>
      </c>
      <c r="D102" s="87">
        <v>0</v>
      </c>
      <c r="E102" s="18"/>
      <c r="F102" s="18"/>
      <c r="G102" s="88">
        <v>0</v>
      </c>
      <c r="H102" s="87">
        <v>0</v>
      </c>
      <c r="I102" s="18"/>
      <c r="J102" s="89"/>
    </row>
    <row r="103" spans="1:10" ht="17.25" customHeight="1">
      <c r="A103" s="99">
        <v>603</v>
      </c>
      <c r="B103" s="17" t="s">
        <v>136</v>
      </c>
      <c r="C103" s="87">
        <v>0</v>
      </c>
      <c r="D103" s="87">
        <v>0</v>
      </c>
      <c r="E103" s="18"/>
      <c r="F103" s="18"/>
      <c r="G103" s="88">
        <v>0</v>
      </c>
      <c r="H103" s="87">
        <v>0</v>
      </c>
      <c r="I103" s="18"/>
      <c r="J103" s="89"/>
    </row>
    <row r="104" spans="1:10" ht="17.25" customHeight="1">
      <c r="A104" s="99">
        <v>604</v>
      </c>
      <c r="B104" s="17" t="s">
        <v>137</v>
      </c>
      <c r="C104" s="87">
        <v>0</v>
      </c>
      <c r="D104" s="87">
        <v>0</v>
      </c>
      <c r="E104" s="18"/>
      <c r="F104" s="18"/>
      <c r="G104" s="88">
        <v>0</v>
      </c>
      <c r="H104" s="87">
        <v>0</v>
      </c>
      <c r="I104" s="18"/>
      <c r="J104" s="89"/>
    </row>
    <row r="105" spans="1:10" ht="17.25" customHeight="1">
      <c r="A105" s="99">
        <v>605</v>
      </c>
      <c r="B105" s="17" t="s">
        <v>138</v>
      </c>
      <c r="C105" s="87">
        <v>0</v>
      </c>
      <c r="D105" s="87">
        <v>0</v>
      </c>
      <c r="E105" s="18"/>
      <c r="F105" s="18"/>
      <c r="G105" s="88">
        <v>0</v>
      </c>
      <c r="H105" s="87">
        <v>0</v>
      </c>
      <c r="I105" s="18"/>
      <c r="J105" s="89"/>
    </row>
    <row r="106" spans="1:10" ht="17.25" customHeight="1">
      <c r="A106" s="99">
        <v>606</v>
      </c>
      <c r="B106" s="17" t="s">
        <v>139</v>
      </c>
      <c r="C106" s="87">
        <v>0</v>
      </c>
      <c r="D106" s="87">
        <v>0</v>
      </c>
      <c r="E106" s="18"/>
      <c r="F106" s="18"/>
      <c r="G106" s="88">
        <v>0</v>
      </c>
      <c r="H106" s="87">
        <v>0</v>
      </c>
      <c r="I106" s="18"/>
      <c r="J106" s="89"/>
    </row>
    <row r="107" spans="1:10" ht="17.25" customHeight="1">
      <c r="A107" s="99">
        <v>607</v>
      </c>
      <c r="B107" s="17" t="s">
        <v>81</v>
      </c>
      <c r="C107" s="87">
        <v>0</v>
      </c>
      <c r="D107" s="87">
        <v>0</v>
      </c>
      <c r="E107" s="18"/>
      <c r="F107" s="18"/>
      <c r="G107" s="88">
        <v>0</v>
      </c>
      <c r="H107" s="87">
        <v>0</v>
      </c>
      <c r="I107" s="18"/>
      <c r="J107" s="89"/>
    </row>
    <row r="108" spans="1:10" ht="17.25" customHeight="1">
      <c r="A108" s="99">
        <v>608</v>
      </c>
      <c r="B108" s="17" t="s">
        <v>118</v>
      </c>
      <c r="C108" s="87">
        <v>0</v>
      </c>
      <c r="D108" s="48"/>
      <c r="E108" s="87">
        <f>C108</f>
        <v>0</v>
      </c>
      <c r="F108" s="18"/>
      <c r="G108" s="88">
        <v>0</v>
      </c>
      <c r="H108" s="48"/>
      <c r="I108" s="87">
        <f>G108</f>
        <v>0</v>
      </c>
      <c r="J108" s="89"/>
    </row>
    <row r="109" spans="1:10" ht="17.25" customHeight="1">
      <c r="A109" s="21"/>
      <c r="B109" s="22" t="s">
        <v>43</v>
      </c>
      <c r="C109" s="92">
        <f>SUM(C101:C108)</f>
        <v>0</v>
      </c>
      <c r="D109" s="92">
        <f>SUM(D101:D107)</f>
        <v>0</v>
      </c>
      <c r="E109" s="92">
        <f>E108</f>
        <v>0</v>
      </c>
      <c r="F109" s="92"/>
      <c r="G109" s="93">
        <f>SUM(G101:G108)</f>
        <v>0</v>
      </c>
      <c r="H109" s="92">
        <f>SUM(H101:H107)</f>
        <v>0</v>
      </c>
      <c r="I109" s="92">
        <f>I108</f>
        <v>0</v>
      </c>
      <c r="J109" s="94"/>
    </row>
    <row r="110" spans="1:9" ht="9" customHeight="1">
      <c r="A110" s="141"/>
      <c r="B110" s="141"/>
      <c r="C110" s="141"/>
      <c r="D110" s="141"/>
      <c r="E110" s="141"/>
      <c r="F110" s="141"/>
      <c r="G110" s="95"/>
      <c r="H110" s="95"/>
      <c r="I110" s="95"/>
    </row>
    <row r="111" spans="1:10" ht="21.75" customHeight="1">
      <c r="A111" s="96">
        <v>7</v>
      </c>
      <c r="B111" s="142" t="s">
        <v>21</v>
      </c>
      <c r="C111" s="142"/>
      <c r="D111" s="142"/>
      <c r="E111" s="142"/>
      <c r="F111" s="142"/>
      <c r="G111" s="142"/>
      <c r="H111" s="142"/>
      <c r="I111" s="142"/>
      <c r="J111" s="142"/>
    </row>
    <row r="112" spans="1:10" ht="17.25" customHeight="1">
      <c r="A112" s="99">
        <v>701</v>
      </c>
      <c r="B112" s="17" t="s">
        <v>140</v>
      </c>
      <c r="C112" s="87">
        <v>0</v>
      </c>
      <c r="D112" s="87">
        <v>0</v>
      </c>
      <c r="E112" s="18"/>
      <c r="F112" s="18"/>
      <c r="G112" s="88">
        <v>0</v>
      </c>
      <c r="H112" s="87">
        <v>0</v>
      </c>
      <c r="I112" s="18"/>
      <c r="J112" s="89"/>
    </row>
    <row r="113" spans="1:10" ht="17.25" customHeight="1">
      <c r="A113" s="99">
        <v>702</v>
      </c>
      <c r="B113" s="17" t="s">
        <v>141</v>
      </c>
      <c r="C113" s="87">
        <v>0</v>
      </c>
      <c r="D113" s="87">
        <v>0</v>
      </c>
      <c r="E113" s="18"/>
      <c r="F113" s="18"/>
      <c r="G113" s="88">
        <v>0</v>
      </c>
      <c r="H113" s="87">
        <v>0</v>
      </c>
      <c r="I113" s="18"/>
      <c r="J113" s="89"/>
    </row>
    <row r="114" spans="1:10" ht="17.25" customHeight="1">
      <c r="A114" s="99">
        <v>703</v>
      </c>
      <c r="B114" s="17" t="s">
        <v>142</v>
      </c>
      <c r="C114" s="87">
        <v>0</v>
      </c>
      <c r="D114" s="87">
        <v>0</v>
      </c>
      <c r="E114" s="18"/>
      <c r="F114" s="18"/>
      <c r="G114" s="88">
        <v>0</v>
      </c>
      <c r="H114" s="87">
        <v>0</v>
      </c>
      <c r="I114" s="18"/>
      <c r="J114" s="89"/>
    </row>
    <row r="115" spans="1:10" ht="17.25" customHeight="1">
      <c r="A115" s="99">
        <v>704</v>
      </c>
      <c r="B115" s="17" t="s">
        <v>143</v>
      </c>
      <c r="C115" s="87">
        <v>0</v>
      </c>
      <c r="D115" s="87">
        <v>0</v>
      </c>
      <c r="E115" s="18"/>
      <c r="F115" s="18"/>
      <c r="G115" s="88">
        <v>0</v>
      </c>
      <c r="H115" s="87">
        <v>0</v>
      </c>
      <c r="I115" s="18"/>
      <c r="J115" s="89"/>
    </row>
    <row r="116" spans="1:10" ht="17.25" customHeight="1">
      <c r="A116" s="99">
        <v>705</v>
      </c>
      <c r="B116" s="17" t="s">
        <v>144</v>
      </c>
      <c r="C116" s="87">
        <v>0</v>
      </c>
      <c r="D116" s="87">
        <v>0</v>
      </c>
      <c r="E116" s="18"/>
      <c r="F116" s="18"/>
      <c r="G116" s="88">
        <v>0</v>
      </c>
      <c r="H116" s="87">
        <v>0</v>
      </c>
      <c r="I116" s="18"/>
      <c r="J116" s="89"/>
    </row>
    <row r="117" spans="1:10" ht="17.25" customHeight="1">
      <c r="A117" s="99">
        <v>706</v>
      </c>
      <c r="B117" s="17" t="s">
        <v>118</v>
      </c>
      <c r="C117" s="87">
        <v>0</v>
      </c>
      <c r="D117" s="48"/>
      <c r="E117" s="87">
        <f>C117</f>
        <v>0</v>
      </c>
      <c r="F117" s="18"/>
      <c r="G117" s="88">
        <v>0</v>
      </c>
      <c r="H117" s="48"/>
      <c r="I117" s="87">
        <f>G117</f>
        <v>0</v>
      </c>
      <c r="J117" s="89"/>
    </row>
    <row r="118" spans="1:10" ht="17.25" customHeight="1">
      <c r="A118" s="21"/>
      <c r="B118" s="22" t="s">
        <v>43</v>
      </c>
      <c r="C118" s="92">
        <f>SUM(C112:C117)</f>
        <v>0</v>
      </c>
      <c r="D118" s="92">
        <f>SUM(D112:D116)</f>
        <v>0</v>
      </c>
      <c r="E118" s="92">
        <f>E117</f>
        <v>0</v>
      </c>
      <c r="F118" s="92"/>
      <c r="G118" s="93">
        <f>SUM(G112:G117)</f>
        <v>0</v>
      </c>
      <c r="H118" s="92">
        <f>SUM(H112:H116)</f>
        <v>0</v>
      </c>
      <c r="I118" s="92">
        <f>I117</f>
        <v>0</v>
      </c>
      <c r="J118" s="94"/>
    </row>
    <row r="119" spans="1:9" ht="9" customHeight="1">
      <c r="A119" s="141"/>
      <c r="B119" s="141"/>
      <c r="C119" s="141"/>
      <c r="D119" s="141"/>
      <c r="E119" s="141"/>
      <c r="F119" s="141"/>
      <c r="G119" s="95"/>
      <c r="H119" s="95"/>
      <c r="I119" s="95"/>
    </row>
    <row r="120" spans="1:10" ht="21.75" customHeight="1">
      <c r="A120" s="96">
        <v>8</v>
      </c>
      <c r="B120" s="140" t="s">
        <v>22</v>
      </c>
      <c r="C120" s="140"/>
      <c r="D120" s="140"/>
      <c r="E120" s="140"/>
      <c r="F120" s="140"/>
      <c r="G120" s="140"/>
      <c r="H120" s="140"/>
      <c r="I120" s="140"/>
      <c r="J120" s="140"/>
    </row>
    <row r="121" spans="1:10" ht="17.25" customHeight="1">
      <c r="A121" s="99">
        <v>801</v>
      </c>
      <c r="B121" s="17" t="s">
        <v>145</v>
      </c>
      <c r="C121" s="87">
        <v>0</v>
      </c>
      <c r="D121" s="87">
        <v>0</v>
      </c>
      <c r="E121" s="18"/>
      <c r="F121" s="18"/>
      <c r="G121" s="88">
        <v>0</v>
      </c>
      <c r="H121" s="87">
        <v>0</v>
      </c>
      <c r="I121" s="18"/>
      <c r="J121" s="89"/>
    </row>
    <row r="122" spans="1:10" ht="17.25" customHeight="1">
      <c r="A122" s="99">
        <v>802</v>
      </c>
      <c r="B122" s="17" t="s">
        <v>146</v>
      </c>
      <c r="C122" s="87">
        <v>0</v>
      </c>
      <c r="D122" s="87">
        <v>0</v>
      </c>
      <c r="E122" s="18"/>
      <c r="F122" s="18"/>
      <c r="G122" s="88">
        <v>0</v>
      </c>
      <c r="H122" s="87">
        <v>0</v>
      </c>
      <c r="I122" s="18"/>
      <c r="J122" s="89"/>
    </row>
    <row r="123" spans="1:10" ht="17.25" customHeight="1">
      <c r="A123" s="99">
        <v>803</v>
      </c>
      <c r="B123" s="17" t="s">
        <v>147</v>
      </c>
      <c r="C123" s="87">
        <v>0</v>
      </c>
      <c r="D123" s="87">
        <v>0</v>
      </c>
      <c r="E123" s="18"/>
      <c r="F123" s="18"/>
      <c r="G123" s="88">
        <v>0</v>
      </c>
      <c r="H123" s="87">
        <v>0</v>
      </c>
      <c r="I123" s="18"/>
      <c r="J123" s="89"/>
    </row>
    <row r="124" spans="1:10" ht="17.25" customHeight="1">
      <c r="A124" s="99">
        <v>804</v>
      </c>
      <c r="B124" s="17" t="s">
        <v>148</v>
      </c>
      <c r="C124" s="87">
        <v>0</v>
      </c>
      <c r="D124" s="87">
        <v>0</v>
      </c>
      <c r="E124" s="18"/>
      <c r="F124" s="18"/>
      <c r="G124" s="88">
        <v>0</v>
      </c>
      <c r="H124" s="87">
        <v>0</v>
      </c>
      <c r="I124" s="18"/>
      <c r="J124" s="89"/>
    </row>
    <row r="125" spans="1:10" ht="17.25" customHeight="1">
      <c r="A125" s="99">
        <v>805</v>
      </c>
      <c r="B125" s="17" t="s">
        <v>149</v>
      </c>
      <c r="C125" s="87">
        <v>0</v>
      </c>
      <c r="D125" s="87">
        <v>0</v>
      </c>
      <c r="E125" s="18"/>
      <c r="F125" s="18"/>
      <c r="G125" s="88">
        <v>0</v>
      </c>
      <c r="H125" s="87">
        <v>0</v>
      </c>
      <c r="I125" s="18"/>
      <c r="J125" s="89"/>
    </row>
    <row r="126" spans="1:10" ht="17.25" customHeight="1">
      <c r="A126" s="99">
        <v>806</v>
      </c>
      <c r="B126" s="17" t="s">
        <v>150</v>
      </c>
      <c r="C126" s="87">
        <v>0</v>
      </c>
      <c r="D126" s="87">
        <v>0</v>
      </c>
      <c r="E126" s="18"/>
      <c r="F126" s="18"/>
      <c r="G126" s="88">
        <v>0</v>
      </c>
      <c r="H126" s="87">
        <v>0</v>
      </c>
      <c r="I126" s="18"/>
      <c r="J126" s="89"/>
    </row>
    <row r="127" spans="1:10" ht="17.25" customHeight="1">
      <c r="A127" s="99">
        <v>807</v>
      </c>
      <c r="B127" s="17" t="s">
        <v>151</v>
      </c>
      <c r="C127" s="87">
        <v>0</v>
      </c>
      <c r="D127" s="87">
        <v>0</v>
      </c>
      <c r="E127" s="18"/>
      <c r="F127" s="18"/>
      <c r="G127" s="88">
        <v>0</v>
      </c>
      <c r="H127" s="87">
        <v>0</v>
      </c>
      <c r="I127" s="18"/>
      <c r="J127" s="89"/>
    </row>
    <row r="128" spans="1:10" ht="17.25" customHeight="1">
      <c r="A128" s="99">
        <v>808</v>
      </c>
      <c r="B128" s="17" t="s">
        <v>81</v>
      </c>
      <c r="C128" s="87">
        <v>0</v>
      </c>
      <c r="D128" s="87">
        <v>0</v>
      </c>
      <c r="E128" s="18"/>
      <c r="F128" s="18"/>
      <c r="G128" s="88">
        <v>0</v>
      </c>
      <c r="H128" s="87">
        <v>0</v>
      </c>
      <c r="I128" s="18"/>
      <c r="J128" s="89"/>
    </row>
    <row r="129" spans="1:10" ht="17.25" customHeight="1">
      <c r="A129" s="99">
        <v>809</v>
      </c>
      <c r="B129" s="17" t="s">
        <v>118</v>
      </c>
      <c r="C129" s="87">
        <v>0</v>
      </c>
      <c r="D129" s="48"/>
      <c r="E129" s="87">
        <f>C129</f>
        <v>0</v>
      </c>
      <c r="F129" s="18"/>
      <c r="G129" s="88">
        <v>0</v>
      </c>
      <c r="H129" s="48"/>
      <c r="I129" s="87">
        <f>G129</f>
        <v>0</v>
      </c>
      <c r="J129" s="89"/>
    </row>
    <row r="130" spans="1:10" ht="17.25" customHeight="1">
      <c r="A130" s="21"/>
      <c r="B130" s="22" t="s">
        <v>43</v>
      </c>
      <c r="C130" s="92">
        <f>SUM(C121:C129)</f>
        <v>0</v>
      </c>
      <c r="D130" s="92">
        <f>SUM(D121:D128)</f>
        <v>0</v>
      </c>
      <c r="E130" s="92">
        <f>E129</f>
        <v>0</v>
      </c>
      <c r="F130" s="92"/>
      <c r="G130" s="93">
        <f>SUM(G121:G129)</f>
        <v>0</v>
      </c>
      <c r="H130" s="92">
        <f>SUM(H121:H128)</f>
        <v>0</v>
      </c>
      <c r="I130" s="92">
        <f>I129</f>
        <v>0</v>
      </c>
      <c r="J130" s="94"/>
    </row>
    <row r="131" spans="1:9" ht="9" customHeight="1">
      <c r="A131" s="141"/>
      <c r="B131" s="141"/>
      <c r="C131" s="141"/>
      <c r="D131" s="141"/>
      <c r="E131" s="141"/>
      <c r="F131" s="141"/>
      <c r="G131" s="95"/>
      <c r="H131" s="95"/>
      <c r="I131" s="95"/>
    </row>
    <row r="132" spans="1:10" ht="21.75" customHeight="1">
      <c r="A132" s="96">
        <v>9</v>
      </c>
      <c r="B132" s="140" t="s">
        <v>23</v>
      </c>
      <c r="C132" s="140"/>
      <c r="D132" s="140"/>
      <c r="E132" s="140"/>
      <c r="F132" s="140"/>
      <c r="G132" s="140"/>
      <c r="H132" s="140"/>
      <c r="I132" s="140"/>
      <c r="J132" s="140"/>
    </row>
    <row r="133" spans="1:10" ht="17.25" customHeight="1">
      <c r="A133" s="99">
        <v>901</v>
      </c>
      <c r="B133" s="17" t="s">
        <v>152</v>
      </c>
      <c r="C133" s="87">
        <v>0</v>
      </c>
      <c r="D133" s="87">
        <v>0</v>
      </c>
      <c r="E133" s="18"/>
      <c r="F133" s="18"/>
      <c r="G133" s="88">
        <v>0</v>
      </c>
      <c r="H133" s="87">
        <v>0</v>
      </c>
      <c r="I133" s="18"/>
      <c r="J133" s="89"/>
    </row>
    <row r="134" spans="1:10" ht="17.25" customHeight="1">
      <c r="A134" s="99">
        <v>902</v>
      </c>
      <c r="B134" s="17" t="s">
        <v>153</v>
      </c>
      <c r="C134" s="87">
        <v>0</v>
      </c>
      <c r="D134" s="87">
        <v>0</v>
      </c>
      <c r="E134" s="18"/>
      <c r="F134" s="18"/>
      <c r="G134" s="88">
        <v>0</v>
      </c>
      <c r="H134" s="87">
        <v>0</v>
      </c>
      <c r="I134" s="18"/>
      <c r="J134" s="89"/>
    </row>
    <row r="135" spans="1:10" ht="17.25" customHeight="1">
      <c r="A135" s="99">
        <v>903</v>
      </c>
      <c r="B135" s="17" t="s">
        <v>154</v>
      </c>
      <c r="C135" s="87">
        <v>0</v>
      </c>
      <c r="D135" s="87">
        <v>0</v>
      </c>
      <c r="E135" s="18"/>
      <c r="F135" s="18"/>
      <c r="G135" s="88">
        <v>0</v>
      </c>
      <c r="H135" s="87">
        <v>0</v>
      </c>
      <c r="I135" s="18"/>
      <c r="J135" s="89"/>
    </row>
    <row r="136" spans="1:10" ht="17.25" customHeight="1">
      <c r="A136" s="99">
        <v>904</v>
      </c>
      <c r="B136" s="17" t="s">
        <v>155</v>
      </c>
      <c r="C136" s="87">
        <v>0</v>
      </c>
      <c r="D136" s="87">
        <v>0</v>
      </c>
      <c r="E136" s="18"/>
      <c r="F136" s="18"/>
      <c r="G136" s="88">
        <v>0</v>
      </c>
      <c r="H136" s="87">
        <v>0</v>
      </c>
      <c r="I136" s="18"/>
      <c r="J136" s="89"/>
    </row>
    <row r="137" spans="1:10" ht="17.25" customHeight="1">
      <c r="A137" s="99">
        <v>905</v>
      </c>
      <c r="B137" s="17" t="s">
        <v>156</v>
      </c>
      <c r="C137" s="87">
        <v>0</v>
      </c>
      <c r="D137" s="87">
        <v>0</v>
      </c>
      <c r="E137" s="18"/>
      <c r="F137" s="18"/>
      <c r="G137" s="88">
        <v>0</v>
      </c>
      <c r="H137" s="87">
        <v>0</v>
      </c>
      <c r="I137" s="18"/>
      <c r="J137" s="89"/>
    </row>
    <row r="138" spans="1:10" ht="17.25" customHeight="1">
      <c r="A138" s="99">
        <v>906</v>
      </c>
      <c r="B138" s="17" t="s">
        <v>150</v>
      </c>
      <c r="C138" s="87">
        <v>0</v>
      </c>
      <c r="D138" s="87">
        <v>0</v>
      </c>
      <c r="E138" s="18"/>
      <c r="F138" s="18"/>
      <c r="G138" s="88">
        <v>0</v>
      </c>
      <c r="H138" s="87">
        <v>0</v>
      </c>
      <c r="I138" s="18"/>
      <c r="J138" s="89"/>
    </row>
    <row r="139" spans="1:10" ht="17.25" customHeight="1">
      <c r="A139" s="99">
        <v>907</v>
      </c>
      <c r="B139" s="17" t="s">
        <v>157</v>
      </c>
      <c r="C139" s="87">
        <v>0</v>
      </c>
      <c r="D139" s="87">
        <v>0</v>
      </c>
      <c r="E139" s="18"/>
      <c r="F139" s="18"/>
      <c r="G139" s="88">
        <v>0</v>
      </c>
      <c r="H139" s="87">
        <v>0</v>
      </c>
      <c r="I139" s="18"/>
      <c r="J139" s="89"/>
    </row>
    <row r="140" spans="1:10" ht="17.25" customHeight="1">
      <c r="A140" s="99">
        <v>908</v>
      </c>
      <c r="B140" s="17" t="s">
        <v>158</v>
      </c>
      <c r="C140" s="87">
        <v>0</v>
      </c>
      <c r="D140" s="87">
        <v>0</v>
      </c>
      <c r="E140" s="18"/>
      <c r="F140" s="18"/>
      <c r="G140" s="88">
        <v>0</v>
      </c>
      <c r="H140" s="87">
        <v>0</v>
      </c>
      <c r="I140" s="18"/>
      <c r="J140" s="89"/>
    </row>
    <row r="141" spans="1:10" ht="17.25" customHeight="1">
      <c r="A141" s="99">
        <v>909</v>
      </c>
      <c r="B141" s="17" t="s">
        <v>159</v>
      </c>
      <c r="C141" s="87">
        <v>0</v>
      </c>
      <c r="D141" s="87">
        <v>0</v>
      </c>
      <c r="E141" s="18"/>
      <c r="F141" s="18"/>
      <c r="G141" s="88">
        <v>0</v>
      </c>
      <c r="H141" s="87">
        <v>0</v>
      </c>
      <c r="I141" s="18"/>
      <c r="J141" s="89"/>
    </row>
    <row r="142" spans="1:10" ht="17.25" customHeight="1">
      <c r="A142" s="99">
        <v>910</v>
      </c>
      <c r="B142" s="17" t="s">
        <v>151</v>
      </c>
      <c r="C142" s="87">
        <v>0</v>
      </c>
      <c r="D142" s="87">
        <v>0</v>
      </c>
      <c r="E142" s="18"/>
      <c r="F142" s="18"/>
      <c r="G142" s="88">
        <v>0</v>
      </c>
      <c r="H142" s="87">
        <v>0</v>
      </c>
      <c r="I142" s="18"/>
      <c r="J142" s="89"/>
    </row>
    <row r="143" spans="1:10" ht="17.25" customHeight="1">
      <c r="A143" s="99">
        <v>911</v>
      </c>
      <c r="B143" s="17" t="s">
        <v>81</v>
      </c>
      <c r="C143" s="87">
        <v>0</v>
      </c>
      <c r="D143" s="87">
        <v>0</v>
      </c>
      <c r="E143" s="18"/>
      <c r="F143" s="18"/>
      <c r="G143" s="88">
        <v>0</v>
      </c>
      <c r="H143" s="87">
        <v>0</v>
      </c>
      <c r="I143" s="18"/>
      <c r="J143" s="89"/>
    </row>
    <row r="144" spans="1:10" ht="17.25" customHeight="1">
      <c r="A144" s="99">
        <v>912</v>
      </c>
      <c r="B144" s="17" t="s">
        <v>118</v>
      </c>
      <c r="C144" s="87">
        <v>0</v>
      </c>
      <c r="D144" s="48"/>
      <c r="E144" s="87">
        <f>C144</f>
        <v>0</v>
      </c>
      <c r="F144" s="18"/>
      <c r="G144" s="88">
        <v>0</v>
      </c>
      <c r="H144" s="48"/>
      <c r="I144" s="87">
        <f>G144</f>
        <v>0</v>
      </c>
      <c r="J144" s="89"/>
    </row>
    <row r="145" spans="1:10" ht="17.25" customHeight="1">
      <c r="A145" s="21"/>
      <c r="B145" s="22" t="s">
        <v>43</v>
      </c>
      <c r="C145" s="92">
        <f>SUM(C133:C144)</f>
        <v>0</v>
      </c>
      <c r="D145" s="92">
        <f>SUM(D133:D143)</f>
        <v>0</v>
      </c>
      <c r="E145" s="92">
        <f>E144</f>
        <v>0</v>
      </c>
      <c r="F145" s="92"/>
      <c r="G145" s="93">
        <f>SUM(G133:G144)</f>
        <v>0</v>
      </c>
      <c r="H145" s="92">
        <f>SUM(H133:H143)</f>
        <v>0</v>
      </c>
      <c r="I145" s="92">
        <f>I144</f>
        <v>0</v>
      </c>
      <c r="J145" s="94"/>
    </row>
    <row r="146" spans="1:9" ht="9" customHeight="1">
      <c r="A146" s="141"/>
      <c r="B146" s="141"/>
      <c r="C146" s="141"/>
      <c r="D146" s="141"/>
      <c r="E146" s="141"/>
      <c r="F146" s="141"/>
      <c r="G146" s="95"/>
      <c r="H146" s="95"/>
      <c r="I146" s="95"/>
    </row>
    <row r="147" spans="1:10" ht="21.75" customHeight="1">
      <c r="A147" s="96">
        <v>10</v>
      </c>
      <c r="B147" s="140" t="s">
        <v>24</v>
      </c>
      <c r="C147" s="140"/>
      <c r="D147" s="140"/>
      <c r="E147" s="140"/>
      <c r="F147" s="140"/>
      <c r="G147" s="140"/>
      <c r="H147" s="140"/>
      <c r="I147" s="140"/>
      <c r="J147" s="140"/>
    </row>
    <row r="148" spans="1:10" ht="17.25" customHeight="1">
      <c r="A148" s="99">
        <v>1001</v>
      </c>
      <c r="B148" s="17" t="s">
        <v>160</v>
      </c>
      <c r="C148" s="87">
        <v>0</v>
      </c>
      <c r="D148" s="87">
        <v>0</v>
      </c>
      <c r="E148" s="18"/>
      <c r="F148" s="18"/>
      <c r="G148" s="88">
        <v>0</v>
      </c>
      <c r="H148" s="87">
        <v>0</v>
      </c>
      <c r="I148" s="18"/>
      <c r="J148" s="89"/>
    </row>
    <row r="149" spans="1:10" ht="17.25" customHeight="1">
      <c r="A149" s="99">
        <v>1002</v>
      </c>
      <c r="B149" s="17" t="s">
        <v>161</v>
      </c>
      <c r="C149" s="87">
        <v>0</v>
      </c>
      <c r="D149" s="87">
        <v>0</v>
      </c>
      <c r="E149" s="18"/>
      <c r="F149" s="18"/>
      <c r="G149" s="88">
        <v>0</v>
      </c>
      <c r="H149" s="87">
        <v>0</v>
      </c>
      <c r="I149" s="18"/>
      <c r="J149" s="89"/>
    </row>
    <row r="150" spans="1:10" ht="17.25" customHeight="1">
      <c r="A150" s="99">
        <v>1003</v>
      </c>
      <c r="B150" s="17" t="s">
        <v>162</v>
      </c>
      <c r="C150" s="87">
        <v>0</v>
      </c>
      <c r="D150" s="87">
        <v>0</v>
      </c>
      <c r="E150" s="18"/>
      <c r="F150" s="18"/>
      <c r="G150" s="88">
        <v>0</v>
      </c>
      <c r="H150" s="87">
        <v>0</v>
      </c>
      <c r="I150" s="18"/>
      <c r="J150" s="89"/>
    </row>
    <row r="151" spans="1:10" ht="17.25" customHeight="1">
      <c r="A151" s="99">
        <v>1004</v>
      </c>
      <c r="B151" s="17" t="s">
        <v>163</v>
      </c>
      <c r="C151" s="87">
        <v>0</v>
      </c>
      <c r="D151" s="87">
        <v>0</v>
      </c>
      <c r="E151" s="18"/>
      <c r="F151" s="18"/>
      <c r="G151" s="88">
        <v>0</v>
      </c>
      <c r="H151" s="87">
        <v>0</v>
      </c>
      <c r="I151" s="18"/>
      <c r="J151" s="89"/>
    </row>
    <row r="152" spans="1:10" ht="17.25" customHeight="1">
      <c r="A152" s="99">
        <v>1005</v>
      </c>
      <c r="B152" s="17" t="s">
        <v>164</v>
      </c>
      <c r="C152" s="87">
        <v>0</v>
      </c>
      <c r="D152" s="87">
        <v>0</v>
      </c>
      <c r="E152" s="18"/>
      <c r="F152" s="18"/>
      <c r="G152" s="88">
        <v>0</v>
      </c>
      <c r="H152" s="87">
        <v>0</v>
      </c>
      <c r="I152" s="18"/>
      <c r="J152" s="89"/>
    </row>
    <row r="153" spans="1:10" ht="17.25" customHeight="1">
      <c r="A153" s="99">
        <v>1006</v>
      </c>
      <c r="B153" s="17" t="s">
        <v>165</v>
      </c>
      <c r="C153" s="87">
        <v>0</v>
      </c>
      <c r="D153" s="87">
        <v>0</v>
      </c>
      <c r="E153" s="18"/>
      <c r="F153" s="18"/>
      <c r="G153" s="88">
        <v>0</v>
      </c>
      <c r="H153" s="87">
        <v>0</v>
      </c>
      <c r="I153" s="18"/>
      <c r="J153" s="89"/>
    </row>
    <row r="154" spans="1:10" ht="17.25" customHeight="1">
      <c r="A154" s="99">
        <v>1007</v>
      </c>
      <c r="B154" s="17" t="s">
        <v>166</v>
      </c>
      <c r="C154" s="87">
        <v>0</v>
      </c>
      <c r="D154" s="87">
        <v>0</v>
      </c>
      <c r="E154" s="18"/>
      <c r="F154" s="18"/>
      <c r="G154" s="88">
        <v>0</v>
      </c>
      <c r="H154" s="87">
        <v>0</v>
      </c>
      <c r="I154" s="18"/>
      <c r="J154" s="89"/>
    </row>
    <row r="155" spans="1:10" ht="17.25" customHeight="1">
      <c r="A155" s="99">
        <v>1008</v>
      </c>
      <c r="B155" s="98" t="s">
        <v>167</v>
      </c>
      <c r="C155" s="87">
        <v>0</v>
      </c>
      <c r="D155" s="87">
        <v>0</v>
      </c>
      <c r="E155" s="18"/>
      <c r="F155" s="18"/>
      <c r="G155" s="88">
        <v>0</v>
      </c>
      <c r="H155" s="87">
        <v>0</v>
      </c>
      <c r="I155" s="18"/>
      <c r="J155" s="89"/>
    </row>
    <row r="156" spans="1:10" ht="17.25" customHeight="1">
      <c r="A156" s="99">
        <v>1009</v>
      </c>
      <c r="B156" s="17" t="s">
        <v>168</v>
      </c>
      <c r="C156" s="87">
        <v>0</v>
      </c>
      <c r="D156" s="87">
        <v>0</v>
      </c>
      <c r="E156" s="18"/>
      <c r="F156" s="18"/>
      <c r="G156" s="88">
        <v>0</v>
      </c>
      <c r="H156" s="87">
        <v>0</v>
      </c>
      <c r="I156" s="18"/>
      <c r="J156" s="89"/>
    </row>
    <row r="157" spans="1:10" ht="17.25" customHeight="1">
      <c r="A157" s="99">
        <v>1010</v>
      </c>
      <c r="B157" s="17" t="s">
        <v>169</v>
      </c>
      <c r="C157" s="87">
        <v>0</v>
      </c>
      <c r="D157" s="87">
        <v>0</v>
      </c>
      <c r="E157" s="18"/>
      <c r="F157" s="18"/>
      <c r="G157" s="88">
        <v>0</v>
      </c>
      <c r="H157" s="87">
        <v>0</v>
      </c>
      <c r="I157" s="18"/>
      <c r="J157" s="89"/>
    </row>
    <row r="158" spans="1:10" ht="17.25" customHeight="1">
      <c r="A158" s="99">
        <v>1011</v>
      </c>
      <c r="B158" s="17" t="s">
        <v>170</v>
      </c>
      <c r="C158" s="87">
        <v>0</v>
      </c>
      <c r="D158" s="87">
        <v>0</v>
      </c>
      <c r="E158" s="18"/>
      <c r="F158" s="18"/>
      <c r="G158" s="88">
        <v>0</v>
      </c>
      <c r="H158" s="87">
        <v>0</v>
      </c>
      <c r="I158" s="18"/>
      <c r="J158" s="89"/>
    </row>
    <row r="159" spans="1:10" ht="17.25" customHeight="1">
      <c r="A159" s="99">
        <v>1012</v>
      </c>
      <c r="B159" s="17" t="s">
        <v>171</v>
      </c>
      <c r="C159" s="87">
        <v>0</v>
      </c>
      <c r="D159" s="87">
        <v>0</v>
      </c>
      <c r="E159" s="18"/>
      <c r="F159" s="18"/>
      <c r="G159" s="88">
        <v>0</v>
      </c>
      <c r="H159" s="87">
        <v>0</v>
      </c>
      <c r="I159" s="18"/>
      <c r="J159" s="89"/>
    </row>
    <row r="160" spans="1:10" ht="17.25" customHeight="1">
      <c r="A160" s="99">
        <v>1013</v>
      </c>
      <c r="B160" s="17" t="s">
        <v>172</v>
      </c>
      <c r="C160" s="87">
        <v>0</v>
      </c>
      <c r="D160" s="87">
        <v>0</v>
      </c>
      <c r="E160" s="18"/>
      <c r="F160" s="18"/>
      <c r="G160" s="88">
        <v>0</v>
      </c>
      <c r="H160" s="87">
        <v>0</v>
      </c>
      <c r="I160" s="18"/>
      <c r="J160" s="89"/>
    </row>
    <row r="161" spans="1:10" ht="17.25" customHeight="1">
      <c r="A161" s="99">
        <v>1014</v>
      </c>
      <c r="B161" s="17" t="s">
        <v>173</v>
      </c>
      <c r="C161" s="87">
        <v>0</v>
      </c>
      <c r="D161" s="87">
        <v>0</v>
      </c>
      <c r="E161" s="18"/>
      <c r="F161" s="18"/>
      <c r="G161" s="88">
        <v>0</v>
      </c>
      <c r="H161" s="87">
        <v>0</v>
      </c>
      <c r="I161" s="18"/>
      <c r="J161" s="89"/>
    </row>
    <row r="162" spans="1:10" ht="17.25" customHeight="1">
      <c r="A162" s="99">
        <v>1015</v>
      </c>
      <c r="B162" s="17" t="s">
        <v>174</v>
      </c>
      <c r="C162" s="87">
        <v>0</v>
      </c>
      <c r="D162" s="87">
        <v>0</v>
      </c>
      <c r="E162" s="18"/>
      <c r="F162" s="18"/>
      <c r="G162" s="88">
        <v>0</v>
      </c>
      <c r="H162" s="87">
        <v>0</v>
      </c>
      <c r="I162" s="18"/>
      <c r="J162" s="89"/>
    </row>
    <row r="163" spans="1:10" ht="17.25" customHeight="1">
      <c r="A163" s="99">
        <v>1016</v>
      </c>
      <c r="B163" s="17" t="s">
        <v>175</v>
      </c>
      <c r="C163" s="87">
        <v>0</v>
      </c>
      <c r="D163" s="87">
        <v>0</v>
      </c>
      <c r="E163" s="18"/>
      <c r="F163" s="18"/>
      <c r="G163" s="88">
        <v>0</v>
      </c>
      <c r="H163" s="87">
        <v>0</v>
      </c>
      <c r="I163" s="18"/>
      <c r="J163" s="89"/>
    </row>
    <row r="164" spans="1:10" ht="17.25" customHeight="1">
      <c r="A164" s="99">
        <v>1017</v>
      </c>
      <c r="B164" s="17" t="s">
        <v>176</v>
      </c>
      <c r="C164" s="87">
        <v>0</v>
      </c>
      <c r="D164" s="87">
        <v>0</v>
      </c>
      <c r="E164" s="18"/>
      <c r="F164" s="18"/>
      <c r="G164" s="88">
        <v>0</v>
      </c>
      <c r="H164" s="87">
        <v>0</v>
      </c>
      <c r="I164" s="18"/>
      <c r="J164" s="89"/>
    </row>
    <row r="165" spans="1:10" ht="17.25" customHeight="1">
      <c r="A165" s="99">
        <v>1018</v>
      </c>
      <c r="B165" s="17" t="s">
        <v>177</v>
      </c>
      <c r="C165" s="87">
        <v>0</v>
      </c>
      <c r="D165" s="87">
        <v>0</v>
      </c>
      <c r="E165" s="18"/>
      <c r="F165" s="18"/>
      <c r="G165" s="88">
        <v>0</v>
      </c>
      <c r="H165" s="87">
        <v>0</v>
      </c>
      <c r="I165" s="18"/>
      <c r="J165" s="89"/>
    </row>
    <row r="166" spans="1:10" ht="17.25" customHeight="1">
      <c r="A166" s="99">
        <v>1019</v>
      </c>
      <c r="B166" s="17" t="s">
        <v>178</v>
      </c>
      <c r="C166" s="87">
        <v>0</v>
      </c>
      <c r="D166" s="87">
        <v>0</v>
      </c>
      <c r="E166" s="18"/>
      <c r="F166" s="18"/>
      <c r="G166" s="88">
        <v>0</v>
      </c>
      <c r="H166" s="87">
        <v>0</v>
      </c>
      <c r="I166" s="18"/>
      <c r="J166" s="89"/>
    </row>
    <row r="167" spans="1:10" ht="17.25" customHeight="1">
      <c r="A167" s="99">
        <v>1020</v>
      </c>
      <c r="B167" s="17" t="s">
        <v>179</v>
      </c>
      <c r="C167" s="87">
        <v>0</v>
      </c>
      <c r="D167" s="87">
        <v>0</v>
      </c>
      <c r="E167" s="18"/>
      <c r="F167" s="18"/>
      <c r="G167" s="88">
        <v>0</v>
      </c>
      <c r="H167" s="87">
        <v>0</v>
      </c>
      <c r="I167" s="18"/>
      <c r="J167" s="89"/>
    </row>
    <row r="168" spans="1:10" ht="17.25" customHeight="1">
      <c r="A168" s="99">
        <v>1021</v>
      </c>
      <c r="B168" s="17" t="s">
        <v>180</v>
      </c>
      <c r="C168" s="87">
        <v>0</v>
      </c>
      <c r="D168" s="87">
        <v>0</v>
      </c>
      <c r="E168" s="18"/>
      <c r="F168" s="18"/>
      <c r="G168" s="88">
        <v>0</v>
      </c>
      <c r="H168" s="87">
        <v>0</v>
      </c>
      <c r="I168" s="18"/>
      <c r="J168" s="89"/>
    </row>
    <row r="169" spans="1:10" ht="17.25" customHeight="1">
      <c r="A169" s="99">
        <v>1022</v>
      </c>
      <c r="B169" s="17" t="s">
        <v>181</v>
      </c>
      <c r="C169" s="87">
        <v>0</v>
      </c>
      <c r="D169" s="87">
        <v>0</v>
      </c>
      <c r="E169" s="18"/>
      <c r="F169" s="18"/>
      <c r="G169" s="88">
        <v>0</v>
      </c>
      <c r="H169" s="87">
        <v>0</v>
      </c>
      <c r="I169" s="18"/>
      <c r="J169" s="89"/>
    </row>
    <row r="170" spans="1:10" ht="17.25" customHeight="1">
      <c r="A170" s="99">
        <v>1023</v>
      </c>
      <c r="B170" s="17" t="s">
        <v>182</v>
      </c>
      <c r="C170" s="87">
        <v>0</v>
      </c>
      <c r="D170" s="87">
        <v>0</v>
      </c>
      <c r="E170" s="18"/>
      <c r="F170" s="18"/>
      <c r="G170" s="88">
        <v>0</v>
      </c>
      <c r="H170" s="87">
        <v>0</v>
      </c>
      <c r="I170" s="18"/>
      <c r="J170" s="89"/>
    </row>
    <row r="171" spans="1:10" ht="17.25" customHeight="1">
      <c r="A171" s="99">
        <v>1024</v>
      </c>
      <c r="B171" s="17" t="s">
        <v>183</v>
      </c>
      <c r="C171" s="87">
        <v>0</v>
      </c>
      <c r="D171" s="87">
        <v>0</v>
      </c>
      <c r="E171" s="18"/>
      <c r="F171" s="18"/>
      <c r="G171" s="88">
        <v>0</v>
      </c>
      <c r="H171" s="87">
        <v>0</v>
      </c>
      <c r="I171" s="18"/>
      <c r="J171" s="89"/>
    </row>
    <row r="172" spans="1:10" ht="17.25" customHeight="1">
      <c r="A172" s="99">
        <v>1025</v>
      </c>
      <c r="B172" s="17" t="s">
        <v>184</v>
      </c>
      <c r="C172" s="87">
        <v>0</v>
      </c>
      <c r="D172" s="87">
        <v>0</v>
      </c>
      <c r="E172" s="18"/>
      <c r="F172" s="18"/>
      <c r="G172" s="88">
        <v>0</v>
      </c>
      <c r="H172" s="87">
        <v>0</v>
      </c>
      <c r="I172" s="18"/>
      <c r="J172" s="89"/>
    </row>
    <row r="173" spans="1:10" ht="17.25" customHeight="1">
      <c r="A173" s="99">
        <v>1026</v>
      </c>
      <c r="B173" s="17" t="s">
        <v>185</v>
      </c>
      <c r="C173" s="87">
        <v>0</v>
      </c>
      <c r="D173" s="87">
        <v>0</v>
      </c>
      <c r="E173" s="18"/>
      <c r="F173" s="18"/>
      <c r="G173" s="88">
        <v>0</v>
      </c>
      <c r="H173" s="87">
        <v>0</v>
      </c>
      <c r="I173" s="18"/>
      <c r="J173" s="89"/>
    </row>
    <row r="174" spans="1:10" ht="17.25" customHeight="1">
      <c r="A174" s="99">
        <v>1027</v>
      </c>
      <c r="B174" s="17" t="s">
        <v>186</v>
      </c>
      <c r="C174" s="87">
        <v>0</v>
      </c>
      <c r="D174" s="87">
        <v>0</v>
      </c>
      <c r="E174" s="18"/>
      <c r="F174" s="18"/>
      <c r="G174" s="88">
        <v>0</v>
      </c>
      <c r="H174" s="87">
        <v>0</v>
      </c>
      <c r="I174" s="18"/>
      <c r="J174" s="89"/>
    </row>
    <row r="175" spans="1:10" ht="17.25" customHeight="1">
      <c r="A175" s="99">
        <v>1028</v>
      </c>
      <c r="B175" s="17" t="s">
        <v>81</v>
      </c>
      <c r="C175" s="87">
        <v>0</v>
      </c>
      <c r="D175" s="87">
        <v>0</v>
      </c>
      <c r="E175" s="18"/>
      <c r="F175" s="18"/>
      <c r="G175" s="88">
        <v>0</v>
      </c>
      <c r="H175" s="87">
        <v>0</v>
      </c>
      <c r="I175" s="18"/>
      <c r="J175" s="89"/>
    </row>
    <row r="176" spans="1:10" ht="17.25" customHeight="1">
      <c r="A176" s="99">
        <v>1029</v>
      </c>
      <c r="B176" s="17" t="s">
        <v>118</v>
      </c>
      <c r="C176" s="87">
        <v>0</v>
      </c>
      <c r="D176" s="48"/>
      <c r="E176" s="87">
        <f>C176</f>
        <v>0</v>
      </c>
      <c r="F176" s="18"/>
      <c r="G176" s="88">
        <v>0</v>
      </c>
      <c r="H176" s="18"/>
      <c r="I176" s="87">
        <f>G176</f>
        <v>0</v>
      </c>
      <c r="J176" s="89"/>
    </row>
    <row r="177" spans="1:10" ht="17.25" customHeight="1">
      <c r="A177" s="21"/>
      <c r="B177" s="22" t="s">
        <v>43</v>
      </c>
      <c r="C177" s="92">
        <f>SUM(C148:C176)</f>
        <v>0</v>
      </c>
      <c r="D177" s="149">
        <f>SUM(D148:D175)</f>
        <v>0</v>
      </c>
      <c r="E177" s="92">
        <f>E176</f>
        <v>0</v>
      </c>
      <c r="F177" s="92"/>
      <c r="G177" s="93">
        <f>SUM(G148:G176)</f>
        <v>0</v>
      </c>
      <c r="H177" s="92">
        <f>SUM(H148:H175)</f>
        <v>0</v>
      </c>
      <c r="I177" s="92">
        <f>I176</f>
        <v>0</v>
      </c>
      <c r="J177" s="94"/>
    </row>
    <row r="178" spans="1:9" ht="9" customHeight="1">
      <c r="A178" s="141"/>
      <c r="B178" s="141"/>
      <c r="C178" s="141"/>
      <c r="D178" s="141"/>
      <c r="E178" s="141"/>
      <c r="F178" s="141"/>
      <c r="G178" s="95"/>
      <c r="H178" s="95"/>
      <c r="I178" s="95"/>
    </row>
    <row r="179" spans="1:10" ht="21.75" customHeight="1">
      <c r="A179" s="96">
        <v>11</v>
      </c>
      <c r="B179" s="140" t="s">
        <v>25</v>
      </c>
      <c r="C179" s="140"/>
      <c r="D179" s="140"/>
      <c r="E179" s="140"/>
      <c r="F179" s="140"/>
      <c r="G179" s="140"/>
      <c r="H179" s="140"/>
      <c r="I179" s="140"/>
      <c r="J179" s="140"/>
    </row>
    <row r="180" spans="1:10" ht="17.25" customHeight="1">
      <c r="A180" s="99">
        <v>1101</v>
      </c>
      <c r="B180" s="17" t="s">
        <v>187</v>
      </c>
      <c r="C180" s="87">
        <v>0</v>
      </c>
      <c r="D180" s="87">
        <v>0</v>
      </c>
      <c r="E180" s="18"/>
      <c r="F180" s="18"/>
      <c r="G180" s="88">
        <v>0</v>
      </c>
      <c r="H180" s="87">
        <v>0</v>
      </c>
      <c r="I180" s="18"/>
      <c r="J180" s="89"/>
    </row>
    <row r="181" spans="1:10" ht="17.25" customHeight="1">
      <c r="A181" s="99">
        <v>1102</v>
      </c>
      <c r="B181" s="17" t="s">
        <v>188</v>
      </c>
      <c r="C181" s="87">
        <v>0</v>
      </c>
      <c r="D181" s="87">
        <v>0</v>
      </c>
      <c r="E181" s="18"/>
      <c r="F181" s="18"/>
      <c r="G181" s="88">
        <v>0</v>
      </c>
      <c r="H181" s="87">
        <v>0</v>
      </c>
      <c r="I181" s="18"/>
      <c r="J181" s="89"/>
    </row>
    <row r="182" spans="1:10" ht="17.25" customHeight="1">
      <c r="A182" s="99">
        <v>1103</v>
      </c>
      <c r="B182" s="17" t="s">
        <v>189</v>
      </c>
      <c r="C182" s="87">
        <v>0</v>
      </c>
      <c r="D182" s="87">
        <v>0</v>
      </c>
      <c r="E182" s="18"/>
      <c r="F182" s="18"/>
      <c r="G182" s="88">
        <v>0</v>
      </c>
      <c r="H182" s="87">
        <v>0</v>
      </c>
      <c r="I182" s="18"/>
      <c r="J182" s="89"/>
    </row>
    <row r="183" spans="1:10" ht="17.25" customHeight="1">
      <c r="A183" s="99">
        <v>1104</v>
      </c>
      <c r="B183" s="17" t="s">
        <v>190</v>
      </c>
      <c r="C183" s="87">
        <v>0</v>
      </c>
      <c r="D183" s="87">
        <v>0</v>
      </c>
      <c r="E183" s="18"/>
      <c r="F183" s="18"/>
      <c r="G183" s="88">
        <v>0</v>
      </c>
      <c r="H183" s="87">
        <v>0</v>
      </c>
      <c r="I183" s="18"/>
      <c r="J183" s="89"/>
    </row>
    <row r="184" spans="1:10" ht="17.25" customHeight="1">
      <c r="A184" s="99">
        <v>1105</v>
      </c>
      <c r="B184" s="17" t="s">
        <v>191</v>
      </c>
      <c r="C184" s="87">
        <v>0</v>
      </c>
      <c r="D184" s="87">
        <v>0</v>
      </c>
      <c r="E184" s="18"/>
      <c r="F184" s="18"/>
      <c r="G184" s="88">
        <v>0</v>
      </c>
      <c r="H184" s="87">
        <v>0</v>
      </c>
      <c r="I184" s="18"/>
      <c r="J184" s="89"/>
    </row>
    <row r="185" spans="1:10" ht="17.25" customHeight="1">
      <c r="A185" s="99">
        <v>1106</v>
      </c>
      <c r="B185" s="17" t="s">
        <v>192</v>
      </c>
      <c r="C185" s="87">
        <v>0</v>
      </c>
      <c r="D185" s="87">
        <v>0</v>
      </c>
      <c r="E185" s="18"/>
      <c r="F185" s="18"/>
      <c r="G185" s="88">
        <v>0</v>
      </c>
      <c r="H185" s="87">
        <v>0</v>
      </c>
      <c r="I185" s="18"/>
      <c r="J185" s="89"/>
    </row>
    <row r="186" spans="1:10" ht="17.25" customHeight="1">
      <c r="A186" s="99">
        <v>1107</v>
      </c>
      <c r="B186" s="17" t="s">
        <v>193</v>
      </c>
      <c r="C186" s="87">
        <v>0</v>
      </c>
      <c r="D186" s="87">
        <v>0</v>
      </c>
      <c r="E186" s="18"/>
      <c r="F186" s="18"/>
      <c r="G186" s="88">
        <v>0</v>
      </c>
      <c r="H186" s="87">
        <v>0</v>
      </c>
      <c r="I186" s="18"/>
      <c r="J186" s="89"/>
    </row>
    <row r="187" spans="1:10" ht="17.25" customHeight="1">
      <c r="A187" s="99">
        <v>1108</v>
      </c>
      <c r="B187" s="17" t="s">
        <v>194</v>
      </c>
      <c r="C187" s="87">
        <v>0</v>
      </c>
      <c r="D187" s="87">
        <v>0</v>
      </c>
      <c r="E187" s="18"/>
      <c r="F187" s="18"/>
      <c r="G187" s="88">
        <v>0</v>
      </c>
      <c r="H187" s="87">
        <v>0</v>
      </c>
      <c r="I187" s="18"/>
      <c r="J187" s="89"/>
    </row>
    <row r="188" spans="1:10" ht="17.25" customHeight="1">
      <c r="A188" s="99">
        <v>1109</v>
      </c>
      <c r="B188" s="17" t="s">
        <v>195</v>
      </c>
      <c r="C188" s="87">
        <v>0</v>
      </c>
      <c r="D188" s="87">
        <v>0</v>
      </c>
      <c r="E188" s="18"/>
      <c r="F188" s="18"/>
      <c r="G188" s="88">
        <v>0</v>
      </c>
      <c r="H188" s="87">
        <v>0</v>
      </c>
      <c r="I188" s="18"/>
      <c r="J188" s="89"/>
    </row>
    <row r="189" spans="1:10" ht="17.25" customHeight="1">
      <c r="A189" s="99">
        <v>1110</v>
      </c>
      <c r="B189" s="17" t="s">
        <v>196</v>
      </c>
      <c r="C189" s="87">
        <v>0</v>
      </c>
      <c r="D189" s="87">
        <v>0</v>
      </c>
      <c r="E189" s="18"/>
      <c r="F189" s="18"/>
      <c r="G189" s="88">
        <v>0</v>
      </c>
      <c r="H189" s="87">
        <v>0</v>
      </c>
      <c r="I189" s="18"/>
      <c r="J189" s="89"/>
    </row>
    <row r="190" spans="1:10" ht="17.25" customHeight="1">
      <c r="A190" s="99">
        <v>1111</v>
      </c>
      <c r="B190" s="17" t="s">
        <v>178</v>
      </c>
      <c r="C190" s="87">
        <v>0</v>
      </c>
      <c r="D190" s="87">
        <v>0</v>
      </c>
      <c r="E190" s="18"/>
      <c r="F190" s="18"/>
      <c r="G190" s="88">
        <v>0</v>
      </c>
      <c r="H190" s="87">
        <v>0</v>
      </c>
      <c r="I190" s="18"/>
      <c r="J190" s="89"/>
    </row>
    <row r="191" spans="1:10" ht="17.25" customHeight="1">
      <c r="A191" s="99">
        <v>1112</v>
      </c>
      <c r="B191" s="17" t="s">
        <v>81</v>
      </c>
      <c r="C191" s="87">
        <v>0</v>
      </c>
      <c r="D191" s="87">
        <v>0</v>
      </c>
      <c r="E191" s="18"/>
      <c r="F191" s="18"/>
      <c r="G191" s="88">
        <v>0</v>
      </c>
      <c r="H191" s="87">
        <v>0</v>
      </c>
      <c r="I191" s="18"/>
      <c r="J191" s="89"/>
    </row>
    <row r="192" spans="1:10" ht="17.25" customHeight="1">
      <c r="A192" s="99">
        <v>1113</v>
      </c>
      <c r="B192" s="17" t="s">
        <v>118</v>
      </c>
      <c r="C192" s="87">
        <v>0</v>
      </c>
      <c r="D192" s="18"/>
      <c r="E192" s="87">
        <f>C192</f>
        <v>0</v>
      </c>
      <c r="F192" s="18"/>
      <c r="G192" s="88">
        <v>0</v>
      </c>
      <c r="H192" s="18"/>
      <c r="I192" s="87">
        <f>G192</f>
        <v>0</v>
      </c>
      <c r="J192" s="89"/>
    </row>
    <row r="193" spans="1:10" ht="17.25" customHeight="1">
      <c r="A193" s="21"/>
      <c r="B193" s="22" t="s">
        <v>43</v>
      </c>
      <c r="C193" s="92">
        <f>SUM(C180:C192)</f>
        <v>0</v>
      </c>
      <c r="D193" s="92">
        <f>SUM(D180:D191)</f>
        <v>0</v>
      </c>
      <c r="E193" s="92">
        <f>E192</f>
        <v>0</v>
      </c>
      <c r="F193" s="92"/>
      <c r="G193" s="93">
        <f>SUM(G180:G192)</f>
        <v>0</v>
      </c>
      <c r="H193" s="92">
        <f>SUM(H180:H191)</f>
        <v>0</v>
      </c>
      <c r="I193" s="92">
        <f>I192</f>
        <v>0</v>
      </c>
      <c r="J193" s="94"/>
    </row>
    <row r="194" spans="1:9" ht="9" customHeight="1">
      <c r="A194" s="141"/>
      <c r="B194" s="141"/>
      <c r="C194" s="141"/>
      <c r="D194" s="141"/>
      <c r="E194" s="141"/>
      <c r="F194" s="141"/>
      <c r="G194" s="95"/>
      <c r="H194" s="95"/>
      <c r="I194" s="95"/>
    </row>
    <row r="195" spans="1:10" ht="21.75" customHeight="1">
      <c r="A195" s="96">
        <v>12</v>
      </c>
      <c r="B195" s="140" t="s">
        <v>26</v>
      </c>
      <c r="C195" s="140"/>
      <c r="D195" s="140"/>
      <c r="E195" s="140"/>
      <c r="F195" s="140"/>
      <c r="G195" s="140"/>
      <c r="H195" s="140"/>
      <c r="I195" s="140"/>
      <c r="J195" s="140"/>
    </row>
    <row r="196" spans="1:10" ht="17.25" customHeight="1">
      <c r="A196" s="99">
        <v>1201</v>
      </c>
      <c r="B196" s="17" t="s">
        <v>197</v>
      </c>
      <c r="C196" s="87">
        <v>0</v>
      </c>
      <c r="D196" s="87">
        <v>0</v>
      </c>
      <c r="E196" s="18"/>
      <c r="F196" s="18"/>
      <c r="G196" s="88">
        <v>0</v>
      </c>
      <c r="H196" s="87">
        <v>0</v>
      </c>
      <c r="I196" s="18"/>
      <c r="J196" s="89"/>
    </row>
    <row r="197" spans="1:10" ht="17.25" customHeight="1">
      <c r="A197" s="99">
        <v>1202</v>
      </c>
      <c r="B197" s="17" t="s">
        <v>198</v>
      </c>
      <c r="C197" s="87">
        <v>0</v>
      </c>
      <c r="D197" s="87">
        <v>0</v>
      </c>
      <c r="E197" s="18"/>
      <c r="F197" s="18"/>
      <c r="G197" s="88">
        <v>0</v>
      </c>
      <c r="H197" s="87">
        <v>0</v>
      </c>
      <c r="I197" s="18"/>
      <c r="J197" s="89"/>
    </row>
    <row r="198" spans="1:10" ht="17.25" customHeight="1">
      <c r="A198" s="99">
        <v>1203</v>
      </c>
      <c r="B198" s="17" t="s">
        <v>199</v>
      </c>
      <c r="C198" s="87">
        <v>0</v>
      </c>
      <c r="D198" s="87">
        <v>0</v>
      </c>
      <c r="E198" s="18"/>
      <c r="F198" s="18"/>
      <c r="G198" s="88">
        <v>0</v>
      </c>
      <c r="H198" s="87">
        <v>0</v>
      </c>
      <c r="I198" s="18"/>
      <c r="J198" s="89"/>
    </row>
    <row r="199" spans="1:10" ht="17.25" customHeight="1">
      <c r="A199" s="99">
        <v>1204</v>
      </c>
      <c r="B199" s="17" t="s">
        <v>200</v>
      </c>
      <c r="C199" s="87">
        <v>0</v>
      </c>
      <c r="D199" s="87">
        <v>0</v>
      </c>
      <c r="E199" s="18"/>
      <c r="F199" s="18"/>
      <c r="G199" s="88">
        <v>0</v>
      </c>
      <c r="H199" s="87">
        <v>0</v>
      </c>
      <c r="I199" s="18"/>
      <c r="J199" s="89"/>
    </row>
    <row r="200" spans="1:10" ht="17.25" customHeight="1">
      <c r="A200" s="99">
        <v>1205</v>
      </c>
      <c r="B200" s="17" t="s">
        <v>201</v>
      </c>
      <c r="C200" s="87">
        <v>0</v>
      </c>
      <c r="D200" s="87">
        <v>0</v>
      </c>
      <c r="E200" s="18"/>
      <c r="F200" s="18"/>
      <c r="G200" s="88">
        <v>0</v>
      </c>
      <c r="H200" s="87">
        <v>0</v>
      </c>
      <c r="I200" s="18"/>
      <c r="J200" s="89"/>
    </row>
    <row r="201" spans="1:10" ht="17.25" customHeight="1">
      <c r="A201" s="99">
        <v>1206</v>
      </c>
      <c r="B201" s="17" t="s">
        <v>202</v>
      </c>
      <c r="C201" s="87">
        <v>0</v>
      </c>
      <c r="D201" s="87">
        <v>0</v>
      </c>
      <c r="E201" s="18"/>
      <c r="F201" s="18"/>
      <c r="G201" s="88">
        <v>0</v>
      </c>
      <c r="H201" s="87">
        <v>0</v>
      </c>
      <c r="I201" s="18"/>
      <c r="J201" s="89"/>
    </row>
    <row r="202" spans="1:10" ht="17.25" customHeight="1">
      <c r="A202" s="99">
        <v>1207</v>
      </c>
      <c r="B202" s="17" t="s">
        <v>203</v>
      </c>
      <c r="C202" s="87">
        <v>0</v>
      </c>
      <c r="D202" s="87">
        <v>0</v>
      </c>
      <c r="E202" s="18"/>
      <c r="F202" s="18"/>
      <c r="G202" s="88">
        <v>0</v>
      </c>
      <c r="H202" s="87">
        <v>0</v>
      </c>
      <c r="I202" s="18"/>
      <c r="J202" s="89"/>
    </row>
    <row r="203" spans="1:10" ht="17.25" customHeight="1">
      <c r="A203" s="99">
        <v>1208</v>
      </c>
      <c r="B203" s="17" t="s">
        <v>204</v>
      </c>
      <c r="C203" s="87">
        <v>0</v>
      </c>
      <c r="D203" s="87">
        <v>0</v>
      </c>
      <c r="E203" s="18"/>
      <c r="F203" s="18"/>
      <c r="G203" s="88">
        <v>0</v>
      </c>
      <c r="H203" s="87">
        <v>0</v>
      </c>
      <c r="I203" s="18"/>
      <c r="J203" s="89"/>
    </row>
    <row r="204" spans="1:10" ht="17.25" customHeight="1">
      <c r="A204" s="99">
        <v>1209</v>
      </c>
      <c r="B204" s="17" t="s">
        <v>205</v>
      </c>
      <c r="C204" s="87">
        <v>0</v>
      </c>
      <c r="D204" s="87">
        <v>0</v>
      </c>
      <c r="E204" s="18"/>
      <c r="F204" s="18"/>
      <c r="G204" s="88">
        <v>0</v>
      </c>
      <c r="H204" s="87">
        <v>0</v>
      </c>
      <c r="I204" s="18"/>
      <c r="J204" s="89"/>
    </row>
    <row r="205" spans="1:10" ht="17.25" customHeight="1">
      <c r="A205" s="99">
        <v>1210</v>
      </c>
      <c r="B205" s="17" t="s">
        <v>206</v>
      </c>
      <c r="C205" s="87">
        <v>0</v>
      </c>
      <c r="D205" s="87">
        <v>0</v>
      </c>
      <c r="E205" s="18"/>
      <c r="F205" s="18"/>
      <c r="G205" s="88">
        <v>0</v>
      </c>
      <c r="H205" s="87">
        <v>0</v>
      </c>
      <c r="I205" s="18"/>
      <c r="J205" s="89"/>
    </row>
    <row r="206" spans="1:10" ht="17.25" customHeight="1">
      <c r="A206" s="99">
        <v>1211</v>
      </c>
      <c r="B206" s="17" t="s">
        <v>207</v>
      </c>
      <c r="C206" s="87">
        <v>0</v>
      </c>
      <c r="D206" s="87">
        <v>0</v>
      </c>
      <c r="E206" s="18"/>
      <c r="F206" s="18"/>
      <c r="G206" s="88">
        <v>0</v>
      </c>
      <c r="H206" s="87">
        <v>0</v>
      </c>
      <c r="I206" s="18"/>
      <c r="J206" s="89"/>
    </row>
    <row r="207" spans="1:10" ht="17.25" customHeight="1">
      <c r="A207" s="99">
        <v>1212</v>
      </c>
      <c r="B207" s="17" t="s">
        <v>208</v>
      </c>
      <c r="C207" s="87">
        <v>0</v>
      </c>
      <c r="D207" s="87">
        <v>0</v>
      </c>
      <c r="E207" s="18"/>
      <c r="F207" s="18"/>
      <c r="G207" s="88">
        <v>0</v>
      </c>
      <c r="H207" s="87">
        <v>0</v>
      </c>
      <c r="I207" s="18"/>
      <c r="J207" s="89"/>
    </row>
    <row r="208" spans="1:10" ht="17.25" customHeight="1">
      <c r="A208" s="99">
        <v>1213</v>
      </c>
      <c r="B208" s="17" t="s">
        <v>209</v>
      </c>
      <c r="C208" s="87">
        <v>0</v>
      </c>
      <c r="D208" s="87">
        <v>0</v>
      </c>
      <c r="E208" s="18"/>
      <c r="F208" s="18"/>
      <c r="G208" s="88">
        <v>0</v>
      </c>
      <c r="H208" s="87">
        <v>0</v>
      </c>
      <c r="I208" s="18"/>
      <c r="J208" s="89"/>
    </row>
    <row r="209" spans="1:10" ht="17.25" customHeight="1">
      <c r="A209" s="99">
        <v>1214</v>
      </c>
      <c r="B209" s="17" t="s">
        <v>210</v>
      </c>
      <c r="C209" s="87">
        <v>0</v>
      </c>
      <c r="D209" s="87">
        <v>0</v>
      </c>
      <c r="E209" s="18"/>
      <c r="F209" s="18"/>
      <c r="G209" s="88">
        <v>0</v>
      </c>
      <c r="H209" s="87">
        <v>0</v>
      </c>
      <c r="I209" s="18"/>
      <c r="J209" s="89"/>
    </row>
    <row r="210" spans="1:10" ht="17.25" customHeight="1">
      <c r="A210" s="99">
        <v>1215</v>
      </c>
      <c r="B210" s="17" t="s">
        <v>211</v>
      </c>
      <c r="C210" s="87">
        <v>0</v>
      </c>
      <c r="D210" s="87">
        <v>0</v>
      </c>
      <c r="E210" s="18"/>
      <c r="F210" s="18"/>
      <c r="G210" s="88">
        <v>0</v>
      </c>
      <c r="H210" s="87">
        <v>0</v>
      </c>
      <c r="I210" s="18"/>
      <c r="J210" s="89"/>
    </row>
    <row r="211" spans="1:10" ht="17.25" customHeight="1">
      <c r="A211" s="99">
        <v>1216</v>
      </c>
      <c r="B211" s="17" t="s">
        <v>212</v>
      </c>
      <c r="C211" s="87">
        <v>0</v>
      </c>
      <c r="D211" s="87">
        <v>0</v>
      </c>
      <c r="E211" s="18"/>
      <c r="F211" s="18"/>
      <c r="G211" s="88">
        <v>0</v>
      </c>
      <c r="H211" s="87">
        <v>0</v>
      </c>
      <c r="I211" s="18"/>
      <c r="J211" s="89"/>
    </row>
    <row r="212" spans="1:10" ht="17.25" customHeight="1">
      <c r="A212" s="99">
        <v>1217</v>
      </c>
      <c r="B212" s="17" t="s">
        <v>213</v>
      </c>
      <c r="C212" s="87">
        <v>0</v>
      </c>
      <c r="D212" s="87">
        <v>0</v>
      </c>
      <c r="E212" s="18"/>
      <c r="F212" s="18"/>
      <c r="G212" s="88">
        <v>0</v>
      </c>
      <c r="H212" s="87">
        <v>0</v>
      </c>
      <c r="I212" s="18"/>
      <c r="J212" s="89"/>
    </row>
    <row r="213" spans="1:10" ht="17.25" customHeight="1">
      <c r="A213" s="21"/>
      <c r="B213" s="22" t="s">
        <v>43</v>
      </c>
      <c r="C213" s="92">
        <f>SUM(C196:C212)</f>
        <v>0</v>
      </c>
      <c r="D213" s="92">
        <f>SUM(D196:D212)</f>
        <v>0</v>
      </c>
      <c r="E213" s="92"/>
      <c r="F213" s="92"/>
      <c r="G213" s="93">
        <f>SUM(G196:G212)</f>
        <v>0</v>
      </c>
      <c r="H213" s="92">
        <f>SUM(H196:H212)</f>
        <v>0</v>
      </c>
      <c r="I213" s="92"/>
      <c r="J213" s="94"/>
    </row>
    <row r="214" spans="1:9" ht="9" customHeight="1">
      <c r="A214" s="141"/>
      <c r="B214" s="141"/>
      <c r="C214" s="141"/>
      <c r="D214" s="141"/>
      <c r="E214" s="141"/>
      <c r="F214" s="141"/>
      <c r="G214" s="95"/>
      <c r="H214" s="95"/>
      <c r="I214" s="95"/>
    </row>
    <row r="215" spans="1:10" ht="21.75" customHeight="1">
      <c r="A215" s="96">
        <v>13</v>
      </c>
      <c r="B215" s="140" t="s">
        <v>112</v>
      </c>
      <c r="C215" s="140"/>
      <c r="D215" s="140"/>
      <c r="E215" s="140"/>
      <c r="F215" s="140"/>
      <c r="G215" s="140"/>
      <c r="H215" s="140"/>
      <c r="I215" s="140"/>
      <c r="J215" s="140"/>
    </row>
    <row r="216" spans="1:10" ht="17.25" customHeight="1">
      <c r="A216" s="99">
        <v>1301</v>
      </c>
      <c r="B216" s="17" t="s">
        <v>214</v>
      </c>
      <c r="C216" s="87">
        <v>0</v>
      </c>
      <c r="D216" s="87">
        <v>0</v>
      </c>
      <c r="E216" s="18"/>
      <c r="F216" s="18"/>
      <c r="G216" s="88">
        <v>0</v>
      </c>
      <c r="H216" s="87">
        <v>0</v>
      </c>
      <c r="I216" s="18"/>
      <c r="J216" s="89"/>
    </row>
    <row r="217" spans="1:10" ht="17.25" customHeight="1">
      <c r="A217" s="99">
        <v>1302</v>
      </c>
      <c r="B217" s="17" t="s">
        <v>215</v>
      </c>
      <c r="C217" s="87">
        <v>0</v>
      </c>
      <c r="D217" s="87">
        <v>0</v>
      </c>
      <c r="E217" s="18"/>
      <c r="F217" s="18"/>
      <c r="G217" s="88">
        <v>0</v>
      </c>
      <c r="H217" s="87">
        <v>0</v>
      </c>
      <c r="I217" s="18"/>
      <c r="J217" s="89"/>
    </row>
    <row r="218" spans="1:10" ht="17.25" customHeight="1">
      <c r="A218" s="99">
        <v>1303</v>
      </c>
      <c r="B218" s="17" t="s">
        <v>116</v>
      </c>
      <c r="C218" s="87">
        <v>0</v>
      </c>
      <c r="D218" s="87">
        <v>0</v>
      </c>
      <c r="E218" s="18"/>
      <c r="F218" s="18"/>
      <c r="G218" s="88">
        <v>0</v>
      </c>
      <c r="H218" s="87">
        <v>0</v>
      </c>
      <c r="I218" s="18"/>
      <c r="J218" s="89"/>
    </row>
    <row r="219" spans="1:10" ht="17.25" customHeight="1">
      <c r="A219" s="99">
        <v>1304</v>
      </c>
      <c r="B219" s="17" t="s">
        <v>115</v>
      </c>
      <c r="C219" s="87">
        <v>0</v>
      </c>
      <c r="D219" s="87">
        <v>0</v>
      </c>
      <c r="E219" s="18"/>
      <c r="F219" s="18"/>
      <c r="G219" s="88">
        <v>0</v>
      </c>
      <c r="H219" s="87">
        <v>0</v>
      </c>
      <c r="I219" s="18"/>
      <c r="J219" s="89"/>
    </row>
    <row r="220" spans="1:10" ht="17.25" customHeight="1">
      <c r="A220" s="99">
        <v>1305</v>
      </c>
      <c r="B220" s="17" t="s">
        <v>216</v>
      </c>
      <c r="C220" s="87">
        <v>0</v>
      </c>
      <c r="D220" s="87">
        <v>0</v>
      </c>
      <c r="E220" s="18"/>
      <c r="F220" s="18"/>
      <c r="G220" s="88">
        <v>0</v>
      </c>
      <c r="H220" s="87">
        <v>0</v>
      </c>
      <c r="I220" s="18"/>
      <c r="J220" s="89"/>
    </row>
    <row r="221" spans="1:10" ht="17.25" customHeight="1">
      <c r="A221" s="99">
        <v>1306</v>
      </c>
      <c r="B221" s="17" t="s">
        <v>114</v>
      </c>
      <c r="C221" s="87">
        <v>0</v>
      </c>
      <c r="D221" s="87">
        <v>0</v>
      </c>
      <c r="E221" s="18"/>
      <c r="F221" s="18"/>
      <c r="G221" s="88">
        <v>0</v>
      </c>
      <c r="H221" s="87">
        <v>0</v>
      </c>
      <c r="I221" s="18"/>
      <c r="J221" s="89"/>
    </row>
    <row r="222" spans="1:10" ht="17.25" customHeight="1">
      <c r="A222" s="99">
        <v>1307</v>
      </c>
      <c r="B222" s="17" t="s">
        <v>81</v>
      </c>
      <c r="C222" s="87">
        <v>0</v>
      </c>
      <c r="D222" s="87">
        <v>0</v>
      </c>
      <c r="E222" s="18"/>
      <c r="F222" s="18"/>
      <c r="G222" s="88">
        <v>0</v>
      </c>
      <c r="H222" s="87">
        <v>0</v>
      </c>
      <c r="I222" s="18"/>
      <c r="J222" s="89"/>
    </row>
    <row r="223" spans="1:10" ht="17.25" customHeight="1">
      <c r="A223" s="21"/>
      <c r="B223" s="22" t="s">
        <v>43</v>
      </c>
      <c r="C223" s="92">
        <f>SUM(C216:C222)</f>
        <v>0</v>
      </c>
      <c r="D223" s="92">
        <f>SUM(D216:D222)</f>
        <v>0</v>
      </c>
      <c r="E223" s="92"/>
      <c r="F223" s="92"/>
      <c r="G223" s="93">
        <f>SUM(G216:G222)</f>
        <v>0</v>
      </c>
      <c r="H223" s="92">
        <f>SUM(H216:H222)</f>
        <v>0</v>
      </c>
      <c r="I223" s="92"/>
      <c r="J223" s="94"/>
    </row>
    <row r="224" spans="1:9" ht="9" customHeight="1">
      <c r="A224" s="141"/>
      <c r="B224" s="141"/>
      <c r="C224" s="141"/>
      <c r="D224" s="141"/>
      <c r="E224" s="141"/>
      <c r="F224" s="141"/>
      <c r="G224" s="95"/>
      <c r="H224" s="95"/>
      <c r="I224" s="95"/>
    </row>
    <row r="225" spans="1:10" ht="21.75" customHeight="1">
      <c r="A225" s="96">
        <v>14</v>
      </c>
      <c r="B225" s="140" t="s">
        <v>217</v>
      </c>
      <c r="C225" s="140"/>
      <c r="D225" s="140"/>
      <c r="E225" s="140"/>
      <c r="F225" s="140"/>
      <c r="G225" s="140"/>
      <c r="H225" s="140"/>
      <c r="I225" s="140"/>
      <c r="J225" s="140"/>
    </row>
    <row r="226" spans="1:10" ht="17.25" customHeight="1">
      <c r="A226" s="99">
        <v>1401</v>
      </c>
      <c r="B226" s="17" t="s">
        <v>218</v>
      </c>
      <c r="C226" s="87">
        <v>0</v>
      </c>
      <c r="D226" s="87">
        <v>0</v>
      </c>
      <c r="E226" s="18"/>
      <c r="F226" s="18"/>
      <c r="G226" s="88">
        <v>0</v>
      </c>
      <c r="H226" s="87">
        <v>0</v>
      </c>
      <c r="I226" s="18"/>
      <c r="J226" s="89"/>
    </row>
    <row r="227" spans="1:10" ht="17.25" customHeight="1">
      <c r="A227" s="97">
        <v>1402</v>
      </c>
      <c r="B227" s="17" t="s">
        <v>219</v>
      </c>
      <c r="C227" s="87">
        <v>0</v>
      </c>
      <c r="D227" s="18"/>
      <c r="E227" s="18"/>
      <c r="F227" s="18"/>
      <c r="G227" s="88">
        <v>0</v>
      </c>
      <c r="H227" s="18"/>
      <c r="I227" s="18"/>
      <c r="J227" s="89"/>
    </row>
    <row r="228" spans="1:10" ht="17.25" customHeight="1">
      <c r="A228" s="99">
        <v>1403</v>
      </c>
      <c r="B228" s="17" t="s">
        <v>220</v>
      </c>
      <c r="C228" s="87">
        <v>0</v>
      </c>
      <c r="D228" s="87">
        <v>0</v>
      </c>
      <c r="E228" s="18"/>
      <c r="F228" s="18"/>
      <c r="G228" s="88">
        <v>0</v>
      </c>
      <c r="H228" s="87">
        <v>0</v>
      </c>
      <c r="I228" s="18"/>
      <c r="J228" s="89"/>
    </row>
    <row r="229" spans="1:10" ht="17.25" customHeight="1">
      <c r="A229" s="99">
        <v>1404</v>
      </c>
      <c r="B229" s="17" t="s">
        <v>221</v>
      </c>
      <c r="C229" s="87">
        <v>0</v>
      </c>
      <c r="D229" s="87">
        <v>0</v>
      </c>
      <c r="E229" s="18"/>
      <c r="F229" s="18"/>
      <c r="G229" s="88">
        <v>0</v>
      </c>
      <c r="H229" s="87">
        <v>0</v>
      </c>
      <c r="I229" s="18"/>
      <c r="J229" s="89"/>
    </row>
    <row r="230" spans="1:10" ht="17.25" customHeight="1">
      <c r="A230" s="99">
        <v>1405</v>
      </c>
      <c r="B230" s="17" t="s">
        <v>222</v>
      </c>
      <c r="C230" s="87">
        <v>0</v>
      </c>
      <c r="D230" s="87">
        <v>0</v>
      </c>
      <c r="E230" s="18"/>
      <c r="F230" s="18"/>
      <c r="G230" s="88">
        <v>0</v>
      </c>
      <c r="H230" s="87">
        <v>0</v>
      </c>
      <c r="I230" s="18"/>
      <c r="J230" s="89"/>
    </row>
    <row r="231" spans="1:10" ht="17.25" customHeight="1">
      <c r="A231" s="97">
        <v>1406</v>
      </c>
      <c r="B231" s="17" t="s">
        <v>223</v>
      </c>
      <c r="C231" s="87">
        <v>0</v>
      </c>
      <c r="D231" s="18"/>
      <c r="E231" s="18"/>
      <c r="F231" s="18"/>
      <c r="G231" s="88">
        <v>0</v>
      </c>
      <c r="H231" s="18"/>
      <c r="I231" s="18"/>
      <c r="J231" s="89"/>
    </row>
    <row r="232" spans="1:10" ht="17.25" customHeight="1">
      <c r="A232" s="97">
        <v>1407</v>
      </c>
      <c r="B232" s="17" t="s">
        <v>224</v>
      </c>
      <c r="C232" s="87">
        <v>0</v>
      </c>
      <c r="D232" s="18"/>
      <c r="E232" s="18"/>
      <c r="F232" s="18"/>
      <c r="G232" s="88">
        <v>0</v>
      </c>
      <c r="H232" s="18"/>
      <c r="I232" s="18"/>
      <c r="J232" s="89"/>
    </row>
    <row r="233" spans="1:10" ht="17.25" customHeight="1">
      <c r="A233" s="99">
        <v>1408</v>
      </c>
      <c r="B233" s="17" t="s">
        <v>81</v>
      </c>
      <c r="C233" s="87">
        <v>0</v>
      </c>
      <c r="D233" s="87">
        <v>0</v>
      </c>
      <c r="E233" s="18"/>
      <c r="F233" s="18"/>
      <c r="G233" s="88">
        <v>0</v>
      </c>
      <c r="H233" s="87">
        <v>0</v>
      </c>
      <c r="I233" s="18"/>
      <c r="J233" s="89"/>
    </row>
    <row r="234" spans="1:10" ht="17.25" customHeight="1">
      <c r="A234" s="21"/>
      <c r="B234" s="22" t="s">
        <v>43</v>
      </c>
      <c r="C234" s="92">
        <f>SUM(C226:C233)</f>
        <v>0</v>
      </c>
      <c r="D234" s="92">
        <f>SUM(D226:D233)</f>
        <v>0</v>
      </c>
      <c r="E234" s="92"/>
      <c r="F234" s="92"/>
      <c r="G234" s="93">
        <f>SUM(G226:G233)</f>
        <v>0</v>
      </c>
      <c r="H234" s="92">
        <f>SUM(H226:H233)</f>
        <v>0</v>
      </c>
      <c r="I234" s="92"/>
      <c r="J234" s="94"/>
    </row>
    <row r="235" spans="1:9" ht="9" customHeight="1">
      <c r="A235" s="141"/>
      <c r="B235" s="141"/>
      <c r="C235" s="141"/>
      <c r="D235" s="141"/>
      <c r="E235" s="141"/>
      <c r="F235" s="141"/>
      <c r="G235" s="95"/>
      <c r="H235" s="95"/>
      <c r="I235" s="95"/>
    </row>
    <row r="236" spans="1:10" ht="21.75" customHeight="1">
      <c r="A236" s="96">
        <v>15</v>
      </c>
      <c r="B236" s="140" t="s">
        <v>29</v>
      </c>
      <c r="C236" s="140"/>
      <c r="D236" s="140"/>
      <c r="E236" s="140"/>
      <c r="F236" s="140"/>
      <c r="G236" s="140"/>
      <c r="H236" s="140"/>
      <c r="I236" s="140"/>
      <c r="J236" s="140"/>
    </row>
    <row r="237" spans="1:10" ht="17.25" customHeight="1">
      <c r="A237" s="99">
        <v>1501</v>
      </c>
      <c r="B237" s="17" t="s">
        <v>225</v>
      </c>
      <c r="C237" s="87">
        <v>0</v>
      </c>
      <c r="D237" s="87">
        <v>0</v>
      </c>
      <c r="E237" s="18"/>
      <c r="F237" s="18"/>
      <c r="G237" s="102">
        <v>0</v>
      </c>
      <c r="H237" s="103">
        <v>0</v>
      </c>
      <c r="I237" s="104"/>
      <c r="J237" s="105"/>
    </row>
    <row r="238" spans="1:10" ht="17.25" customHeight="1">
      <c r="A238" s="99">
        <v>1502</v>
      </c>
      <c r="B238" s="17" t="s">
        <v>226</v>
      </c>
      <c r="C238" s="87">
        <v>0</v>
      </c>
      <c r="D238" s="87">
        <v>0</v>
      </c>
      <c r="E238" s="18"/>
      <c r="F238" s="18"/>
      <c r="G238" s="146">
        <v>0</v>
      </c>
      <c r="H238" s="87">
        <v>0</v>
      </c>
      <c r="I238" s="18"/>
      <c r="J238" s="89"/>
    </row>
    <row r="239" spans="1:10" ht="17.25" customHeight="1">
      <c r="A239" s="99">
        <v>1503</v>
      </c>
      <c r="B239" s="17" t="s">
        <v>227</v>
      </c>
      <c r="C239" s="87">
        <v>0</v>
      </c>
      <c r="D239" s="87">
        <v>0</v>
      </c>
      <c r="E239" s="18"/>
      <c r="F239" s="18"/>
      <c r="G239" s="145">
        <v>0</v>
      </c>
      <c r="H239" s="87">
        <v>0</v>
      </c>
      <c r="I239" s="18"/>
      <c r="J239" s="89"/>
    </row>
    <row r="240" spans="1:10" ht="17.25" customHeight="1">
      <c r="A240" s="99">
        <v>1504</v>
      </c>
      <c r="B240" s="17" t="s">
        <v>81</v>
      </c>
      <c r="C240" s="87">
        <v>0</v>
      </c>
      <c r="D240" s="87">
        <v>0</v>
      </c>
      <c r="E240" s="18"/>
      <c r="F240" s="18"/>
      <c r="G240" s="147">
        <v>0</v>
      </c>
      <c r="H240" s="87">
        <v>0</v>
      </c>
      <c r="I240" s="18"/>
      <c r="J240" s="89"/>
    </row>
    <row r="241" spans="1:10" ht="17.25" customHeight="1">
      <c r="A241" s="99">
        <v>1505</v>
      </c>
      <c r="B241" s="17" t="s">
        <v>118</v>
      </c>
      <c r="C241" s="87">
        <v>0</v>
      </c>
      <c r="D241" s="48"/>
      <c r="E241" s="87">
        <f>C241</f>
        <v>0</v>
      </c>
      <c r="F241" s="18"/>
      <c r="G241" s="148">
        <v>0</v>
      </c>
      <c r="H241" s="48"/>
      <c r="I241" s="87">
        <f>G241</f>
        <v>0</v>
      </c>
      <c r="J241" s="89"/>
    </row>
    <row r="242" spans="1:10" ht="17.25" customHeight="1">
      <c r="A242" s="21"/>
      <c r="B242" s="22" t="s">
        <v>43</v>
      </c>
      <c r="C242" s="92">
        <f>SUM(C237:C241)</f>
        <v>0</v>
      </c>
      <c r="D242" s="92">
        <f>SUM(D237:D240)</f>
        <v>0</v>
      </c>
      <c r="E242" s="92">
        <f>E241</f>
        <v>0</v>
      </c>
      <c r="F242" s="92"/>
      <c r="G242" s="93">
        <f>SUM(G237:G241)</f>
        <v>0</v>
      </c>
      <c r="H242" s="92">
        <f>SUM(H237:H240)</f>
        <v>0</v>
      </c>
      <c r="I242" s="92">
        <f>I241</f>
        <v>0</v>
      </c>
      <c r="J242" s="94"/>
    </row>
    <row r="243" spans="1:9" ht="9" customHeight="1">
      <c r="A243" s="141"/>
      <c r="B243" s="141"/>
      <c r="C243" s="141"/>
      <c r="D243" s="141"/>
      <c r="E243" s="141"/>
      <c r="F243" s="141"/>
      <c r="G243" s="95"/>
      <c r="H243" s="95"/>
      <c r="I243" s="95"/>
    </row>
    <row r="244" spans="1:10" ht="21.75" customHeight="1">
      <c r="A244" s="96">
        <v>16</v>
      </c>
      <c r="B244" s="140" t="s">
        <v>30</v>
      </c>
      <c r="C244" s="140"/>
      <c r="D244" s="140"/>
      <c r="E244" s="140"/>
      <c r="F244" s="140"/>
      <c r="G244" s="140"/>
      <c r="H244" s="140"/>
      <c r="I244" s="140"/>
      <c r="J244" s="140"/>
    </row>
    <row r="245" spans="1:10" ht="17.25" customHeight="1">
      <c r="A245" s="99">
        <v>1601</v>
      </c>
      <c r="B245" s="17" t="s">
        <v>228</v>
      </c>
      <c r="C245" s="87">
        <v>0</v>
      </c>
      <c r="D245" s="87">
        <v>0</v>
      </c>
      <c r="E245" s="18"/>
      <c r="F245" s="18"/>
      <c r="G245" s="88">
        <v>0</v>
      </c>
      <c r="H245" s="87">
        <v>0</v>
      </c>
      <c r="I245" s="18"/>
      <c r="J245" s="89"/>
    </row>
    <row r="246" spans="1:10" ht="17.25" customHeight="1">
      <c r="A246" s="99">
        <v>1602</v>
      </c>
      <c r="B246" s="17" t="s">
        <v>229</v>
      </c>
      <c r="C246" s="87">
        <v>0</v>
      </c>
      <c r="D246" s="87">
        <v>0</v>
      </c>
      <c r="E246" s="18"/>
      <c r="F246" s="18"/>
      <c r="G246" s="88">
        <v>0</v>
      </c>
      <c r="H246" s="87">
        <v>0</v>
      </c>
      <c r="I246" s="18"/>
      <c r="J246" s="89"/>
    </row>
    <row r="247" spans="1:10" ht="17.25" customHeight="1">
      <c r="A247" s="99">
        <v>1603</v>
      </c>
      <c r="B247" s="17" t="s">
        <v>230</v>
      </c>
      <c r="C247" s="87">
        <v>0</v>
      </c>
      <c r="D247" s="87">
        <v>0</v>
      </c>
      <c r="E247" s="18"/>
      <c r="F247" s="18"/>
      <c r="G247" s="88">
        <v>0</v>
      </c>
      <c r="H247" s="87">
        <v>0</v>
      </c>
      <c r="I247" s="18"/>
      <c r="J247" s="89"/>
    </row>
    <row r="248" spans="1:10" ht="17.25" customHeight="1">
      <c r="A248" s="99">
        <v>1604</v>
      </c>
      <c r="B248" s="17" t="s">
        <v>231</v>
      </c>
      <c r="C248" s="87">
        <v>0</v>
      </c>
      <c r="D248" s="87">
        <v>0</v>
      </c>
      <c r="E248" s="18"/>
      <c r="F248" s="18"/>
      <c r="G248" s="88">
        <v>0</v>
      </c>
      <c r="H248" s="87">
        <v>0</v>
      </c>
      <c r="I248" s="18"/>
      <c r="J248" s="89"/>
    </row>
    <row r="249" spans="1:10" ht="17.25" customHeight="1">
      <c r="A249" s="99">
        <v>1605</v>
      </c>
      <c r="B249" s="17" t="s">
        <v>232</v>
      </c>
      <c r="C249" s="87">
        <v>0</v>
      </c>
      <c r="D249" s="87">
        <v>0</v>
      </c>
      <c r="E249" s="18"/>
      <c r="F249" s="18"/>
      <c r="G249" s="88">
        <v>0</v>
      </c>
      <c r="H249" s="87">
        <v>0</v>
      </c>
      <c r="I249" s="18"/>
      <c r="J249" s="89"/>
    </row>
    <row r="250" spans="1:10" ht="17.25" customHeight="1">
      <c r="A250" s="99">
        <v>1606</v>
      </c>
      <c r="B250" s="17" t="s">
        <v>233</v>
      </c>
      <c r="C250" s="87">
        <v>0</v>
      </c>
      <c r="D250" s="87">
        <v>0</v>
      </c>
      <c r="E250" s="18"/>
      <c r="F250" s="18"/>
      <c r="G250" s="88">
        <v>0</v>
      </c>
      <c r="H250" s="87">
        <v>0</v>
      </c>
      <c r="I250" s="18"/>
      <c r="J250" s="89"/>
    </row>
    <row r="251" spans="1:10" ht="17.25" customHeight="1">
      <c r="A251" s="99">
        <v>1607</v>
      </c>
      <c r="B251" s="17" t="s">
        <v>234</v>
      </c>
      <c r="C251" s="87">
        <v>0</v>
      </c>
      <c r="D251" s="87">
        <v>0</v>
      </c>
      <c r="E251" s="18"/>
      <c r="F251" s="18"/>
      <c r="G251" s="88">
        <v>0</v>
      </c>
      <c r="H251" s="87">
        <v>0</v>
      </c>
      <c r="I251" s="18"/>
      <c r="J251" s="89"/>
    </row>
    <row r="252" spans="1:10" ht="17.25" customHeight="1">
      <c r="A252" s="99">
        <v>1608</v>
      </c>
      <c r="B252" s="17" t="s">
        <v>235</v>
      </c>
      <c r="C252" s="87">
        <v>0</v>
      </c>
      <c r="D252" s="87">
        <v>0</v>
      </c>
      <c r="E252" s="18"/>
      <c r="F252" s="18"/>
      <c r="G252" s="88">
        <v>0</v>
      </c>
      <c r="H252" s="87">
        <v>0</v>
      </c>
      <c r="I252" s="18"/>
      <c r="J252" s="89"/>
    </row>
    <row r="253" spans="1:10" ht="17.25" customHeight="1">
      <c r="A253" s="99">
        <v>1609</v>
      </c>
      <c r="B253" s="17" t="s">
        <v>236</v>
      </c>
      <c r="C253" s="87">
        <v>0</v>
      </c>
      <c r="D253" s="87">
        <v>0</v>
      </c>
      <c r="E253" s="18"/>
      <c r="F253" s="18"/>
      <c r="G253" s="88">
        <v>0</v>
      </c>
      <c r="H253" s="87">
        <v>0</v>
      </c>
      <c r="I253" s="18"/>
      <c r="J253" s="89"/>
    </row>
    <row r="254" spans="1:10" ht="17.25" customHeight="1">
      <c r="A254" s="99">
        <v>1610</v>
      </c>
      <c r="B254" s="17" t="s">
        <v>237</v>
      </c>
      <c r="C254" s="87">
        <v>0</v>
      </c>
      <c r="D254" s="87">
        <v>0</v>
      </c>
      <c r="E254" s="18"/>
      <c r="F254" s="18"/>
      <c r="G254" s="88">
        <v>0</v>
      </c>
      <c r="H254" s="87">
        <v>0</v>
      </c>
      <c r="I254" s="18"/>
      <c r="J254" s="89"/>
    </row>
    <row r="255" spans="1:10" ht="17.25" customHeight="1">
      <c r="A255" s="99">
        <v>1611</v>
      </c>
      <c r="B255" s="17" t="s">
        <v>213</v>
      </c>
      <c r="C255" s="87">
        <v>0</v>
      </c>
      <c r="D255" s="87">
        <v>0</v>
      </c>
      <c r="E255" s="18"/>
      <c r="F255" s="18"/>
      <c r="G255" s="88">
        <v>0</v>
      </c>
      <c r="H255" s="87">
        <v>0</v>
      </c>
      <c r="I255" s="18"/>
      <c r="J255" s="89"/>
    </row>
    <row r="256" spans="1:10" ht="17.25" customHeight="1">
      <c r="A256" s="99">
        <v>1612</v>
      </c>
      <c r="B256" s="17" t="s">
        <v>238</v>
      </c>
      <c r="C256" s="87">
        <v>0</v>
      </c>
      <c r="D256" s="87">
        <v>0</v>
      </c>
      <c r="E256" s="18"/>
      <c r="F256" s="18"/>
      <c r="G256" s="88">
        <v>0</v>
      </c>
      <c r="H256" s="87">
        <v>0</v>
      </c>
      <c r="I256" s="18"/>
      <c r="J256" s="89"/>
    </row>
    <row r="257" spans="1:10" ht="17.25" customHeight="1">
      <c r="A257" s="99">
        <v>1613</v>
      </c>
      <c r="B257" s="17" t="s">
        <v>239</v>
      </c>
      <c r="C257" s="87">
        <v>0</v>
      </c>
      <c r="D257" s="87">
        <v>0</v>
      </c>
      <c r="E257" s="18"/>
      <c r="F257" s="18"/>
      <c r="G257" s="88">
        <v>0</v>
      </c>
      <c r="H257" s="87">
        <v>0</v>
      </c>
      <c r="I257" s="18"/>
      <c r="J257" s="89"/>
    </row>
    <row r="258" spans="1:10" ht="17.25" customHeight="1">
      <c r="A258" s="99">
        <v>1614</v>
      </c>
      <c r="B258" s="17" t="s">
        <v>240</v>
      </c>
      <c r="C258" s="87">
        <v>0</v>
      </c>
      <c r="D258" s="87">
        <v>0</v>
      </c>
      <c r="E258" s="18"/>
      <c r="F258" s="18"/>
      <c r="G258" s="88">
        <v>0</v>
      </c>
      <c r="H258" s="87">
        <v>0</v>
      </c>
      <c r="I258" s="18"/>
      <c r="J258" s="89"/>
    </row>
    <row r="259" spans="1:10" ht="17.25" customHeight="1">
      <c r="A259" s="99">
        <v>1615</v>
      </c>
      <c r="B259" s="17" t="s">
        <v>81</v>
      </c>
      <c r="C259" s="87">
        <v>0</v>
      </c>
      <c r="D259" s="87">
        <v>0</v>
      </c>
      <c r="E259" s="18"/>
      <c r="F259" s="18"/>
      <c r="G259" s="88">
        <v>0</v>
      </c>
      <c r="H259" s="87">
        <v>0</v>
      </c>
      <c r="I259" s="18"/>
      <c r="J259" s="89"/>
    </row>
    <row r="260" spans="1:10" ht="17.25" customHeight="1">
      <c r="A260" s="99">
        <v>1616</v>
      </c>
      <c r="B260" s="17" t="s">
        <v>118</v>
      </c>
      <c r="C260" s="87">
        <v>0</v>
      </c>
      <c r="D260" s="48"/>
      <c r="E260" s="87">
        <f>C260</f>
        <v>0</v>
      </c>
      <c r="F260" s="18"/>
      <c r="G260" s="88">
        <v>0</v>
      </c>
      <c r="H260" s="48"/>
      <c r="I260" s="87">
        <f>G260</f>
        <v>0</v>
      </c>
      <c r="J260" s="89"/>
    </row>
    <row r="261" spans="1:10" ht="17.25" customHeight="1">
      <c r="A261" s="21"/>
      <c r="B261" s="22" t="s">
        <v>43</v>
      </c>
      <c r="C261" s="92">
        <f>SUM(C245:C260)</f>
        <v>0</v>
      </c>
      <c r="D261" s="92">
        <f>SUM(D245:D259)</f>
        <v>0</v>
      </c>
      <c r="E261" s="92">
        <f>E260</f>
        <v>0</v>
      </c>
      <c r="F261" s="92"/>
      <c r="G261" s="93">
        <f>SUM(G245:G260)</f>
        <v>0</v>
      </c>
      <c r="H261" s="92">
        <f>SUM(H245:H259)</f>
        <v>0</v>
      </c>
      <c r="I261" s="92">
        <f>I260</f>
        <v>0</v>
      </c>
      <c r="J261" s="94"/>
    </row>
    <row r="262" spans="1:9" ht="9" customHeight="1">
      <c r="A262" s="141"/>
      <c r="B262" s="141"/>
      <c r="C262" s="141"/>
      <c r="D262" s="141"/>
      <c r="E262" s="141"/>
      <c r="F262" s="141"/>
      <c r="G262" s="95"/>
      <c r="H262" s="95"/>
      <c r="I262" s="95"/>
    </row>
    <row r="263" spans="1:10" ht="21.75" customHeight="1">
      <c r="A263" s="96">
        <v>17</v>
      </c>
      <c r="B263" s="140" t="s">
        <v>31</v>
      </c>
      <c r="C263" s="140"/>
      <c r="D263" s="140"/>
      <c r="E263" s="140"/>
      <c r="F263" s="140"/>
      <c r="G263" s="140"/>
      <c r="H263" s="140"/>
      <c r="I263" s="140"/>
      <c r="J263" s="140"/>
    </row>
    <row r="264" spans="1:10" ht="17.25" customHeight="1">
      <c r="A264" s="99">
        <v>1701</v>
      </c>
      <c r="B264" s="17" t="s">
        <v>241</v>
      </c>
      <c r="C264" s="87">
        <v>0</v>
      </c>
      <c r="D264" s="87">
        <v>0</v>
      </c>
      <c r="E264" s="18"/>
      <c r="F264" s="18"/>
      <c r="G264" s="88">
        <v>0</v>
      </c>
      <c r="H264" s="87">
        <v>0</v>
      </c>
      <c r="I264" s="18"/>
      <c r="J264" s="89"/>
    </row>
    <row r="265" spans="1:10" ht="17.25" customHeight="1">
      <c r="A265" s="99">
        <v>1702</v>
      </c>
      <c r="B265" s="17" t="s">
        <v>242</v>
      </c>
      <c r="C265" s="87">
        <v>0</v>
      </c>
      <c r="D265" s="87">
        <v>0</v>
      </c>
      <c r="E265" s="18"/>
      <c r="F265" s="18"/>
      <c r="G265" s="88">
        <v>0</v>
      </c>
      <c r="H265" s="87">
        <v>0</v>
      </c>
      <c r="I265" s="18"/>
      <c r="J265" s="89"/>
    </row>
    <row r="266" spans="1:10" ht="17.25" customHeight="1">
      <c r="A266" s="99">
        <v>1703</v>
      </c>
      <c r="B266" s="17" t="s">
        <v>243</v>
      </c>
      <c r="C266" s="87">
        <v>0</v>
      </c>
      <c r="D266" s="87">
        <v>0</v>
      </c>
      <c r="E266" s="18"/>
      <c r="F266" s="18"/>
      <c r="G266" s="88">
        <v>0</v>
      </c>
      <c r="H266" s="87">
        <v>0</v>
      </c>
      <c r="I266" s="18"/>
      <c r="J266" s="89"/>
    </row>
    <row r="267" spans="1:10" ht="17.25" customHeight="1">
      <c r="A267" s="99">
        <v>1704</v>
      </c>
      <c r="B267" s="17" t="s">
        <v>244</v>
      </c>
      <c r="C267" s="87">
        <v>0</v>
      </c>
      <c r="D267" s="87">
        <v>0</v>
      </c>
      <c r="E267" s="18"/>
      <c r="F267" s="18"/>
      <c r="G267" s="88">
        <v>0</v>
      </c>
      <c r="H267" s="87">
        <v>0</v>
      </c>
      <c r="I267" s="18"/>
      <c r="J267" s="89"/>
    </row>
    <row r="268" spans="1:10" ht="17.25" customHeight="1">
      <c r="A268" s="99">
        <v>1705</v>
      </c>
      <c r="B268" s="17" t="s">
        <v>245</v>
      </c>
      <c r="C268" s="87">
        <v>0</v>
      </c>
      <c r="D268" s="87">
        <v>0</v>
      </c>
      <c r="E268" s="18"/>
      <c r="F268" s="18"/>
      <c r="G268" s="88">
        <v>0</v>
      </c>
      <c r="H268" s="87">
        <v>0</v>
      </c>
      <c r="I268" s="18"/>
      <c r="J268" s="89"/>
    </row>
    <row r="269" spans="1:10" ht="17.25" customHeight="1">
      <c r="A269" s="99">
        <v>1706</v>
      </c>
      <c r="B269" s="17" t="s">
        <v>246</v>
      </c>
      <c r="C269" s="87">
        <v>0</v>
      </c>
      <c r="D269" s="87">
        <v>0</v>
      </c>
      <c r="E269" s="18"/>
      <c r="F269" s="18"/>
      <c r="G269" s="88">
        <v>0</v>
      </c>
      <c r="H269" s="87">
        <v>0</v>
      </c>
      <c r="I269" s="18"/>
      <c r="J269" s="89"/>
    </row>
    <row r="270" spans="1:10" ht="17.25" customHeight="1">
      <c r="A270" s="99">
        <v>1707</v>
      </c>
      <c r="B270" s="17" t="s">
        <v>247</v>
      </c>
      <c r="C270" s="87">
        <v>0</v>
      </c>
      <c r="D270" s="87">
        <v>0</v>
      </c>
      <c r="E270" s="18"/>
      <c r="F270" s="18"/>
      <c r="G270" s="88">
        <v>0</v>
      </c>
      <c r="H270" s="87">
        <v>0</v>
      </c>
      <c r="I270" s="18"/>
      <c r="J270" s="89"/>
    </row>
    <row r="271" spans="1:10" ht="17.25" customHeight="1">
      <c r="A271" s="99">
        <v>1708</v>
      </c>
      <c r="B271" s="17" t="s">
        <v>248</v>
      </c>
      <c r="C271" s="87">
        <v>0</v>
      </c>
      <c r="D271" s="87">
        <v>0</v>
      </c>
      <c r="E271" s="18"/>
      <c r="F271" s="18"/>
      <c r="G271" s="88">
        <v>0</v>
      </c>
      <c r="H271" s="87">
        <v>0</v>
      </c>
      <c r="I271" s="18"/>
      <c r="J271" s="89"/>
    </row>
    <row r="272" spans="1:10" ht="17.25" customHeight="1">
      <c r="A272" s="99">
        <v>1709</v>
      </c>
      <c r="B272" s="17" t="s">
        <v>237</v>
      </c>
      <c r="C272" s="87">
        <v>0</v>
      </c>
      <c r="D272" s="87">
        <v>0</v>
      </c>
      <c r="E272" s="18"/>
      <c r="F272" s="18"/>
      <c r="G272" s="88">
        <v>0</v>
      </c>
      <c r="H272" s="87">
        <v>0</v>
      </c>
      <c r="I272" s="18"/>
      <c r="J272" s="89"/>
    </row>
    <row r="273" spans="1:10" ht="17.25" customHeight="1">
      <c r="A273" s="99">
        <v>1710</v>
      </c>
      <c r="B273" s="17" t="s">
        <v>249</v>
      </c>
      <c r="C273" s="87">
        <v>0</v>
      </c>
      <c r="D273" s="87">
        <v>0</v>
      </c>
      <c r="E273" s="18"/>
      <c r="F273" s="18"/>
      <c r="G273" s="88">
        <v>0</v>
      </c>
      <c r="H273" s="87">
        <v>0</v>
      </c>
      <c r="I273" s="18"/>
      <c r="J273" s="89"/>
    </row>
    <row r="274" spans="1:10" ht="17.25" customHeight="1">
      <c r="A274" s="99">
        <v>1711</v>
      </c>
      <c r="B274" s="17" t="s">
        <v>81</v>
      </c>
      <c r="C274" s="87">
        <v>0</v>
      </c>
      <c r="D274" s="87">
        <v>0</v>
      </c>
      <c r="E274" s="18"/>
      <c r="F274" s="18"/>
      <c r="G274" s="88">
        <v>0</v>
      </c>
      <c r="H274" s="87">
        <v>0</v>
      </c>
      <c r="I274" s="18"/>
      <c r="J274" s="89"/>
    </row>
    <row r="275" spans="1:10" ht="17.25" customHeight="1">
      <c r="A275" s="99">
        <v>1712</v>
      </c>
      <c r="B275" s="17" t="s">
        <v>118</v>
      </c>
      <c r="C275" s="87">
        <v>0</v>
      </c>
      <c r="D275" s="48"/>
      <c r="E275" s="87">
        <f>C275</f>
        <v>0</v>
      </c>
      <c r="F275" s="18"/>
      <c r="G275" s="88">
        <v>0</v>
      </c>
      <c r="H275" s="48"/>
      <c r="I275" s="87">
        <f>G275</f>
        <v>0</v>
      </c>
      <c r="J275" s="89"/>
    </row>
    <row r="276" spans="1:10" ht="17.25" customHeight="1">
      <c r="A276" s="21"/>
      <c r="B276" s="22" t="s">
        <v>43</v>
      </c>
      <c r="C276" s="92">
        <f>SUM(C264:C275)</f>
        <v>0</v>
      </c>
      <c r="D276" s="92">
        <f>SUM(D264:D274)</f>
        <v>0</v>
      </c>
      <c r="E276" s="92">
        <f>E275</f>
        <v>0</v>
      </c>
      <c r="F276" s="92"/>
      <c r="G276" s="93">
        <f>SUM(G264:G275)</f>
        <v>0</v>
      </c>
      <c r="H276" s="92">
        <f>SUM(H264:H274)</f>
        <v>0</v>
      </c>
      <c r="I276" s="92">
        <f>I275</f>
        <v>0</v>
      </c>
      <c r="J276" s="94"/>
    </row>
    <row r="277" spans="1:9" ht="9" customHeight="1">
      <c r="A277" s="141"/>
      <c r="B277" s="141"/>
      <c r="C277" s="141"/>
      <c r="D277" s="141"/>
      <c r="E277" s="141"/>
      <c r="F277" s="141"/>
      <c r="G277" s="95"/>
      <c r="H277" s="95"/>
      <c r="I277" s="95"/>
    </row>
    <row r="278" spans="1:10" ht="21.75" customHeight="1">
      <c r="A278" s="96">
        <v>18</v>
      </c>
      <c r="B278" s="140" t="s">
        <v>250</v>
      </c>
      <c r="C278" s="140"/>
      <c r="D278" s="140"/>
      <c r="E278" s="140"/>
      <c r="F278" s="140"/>
      <c r="G278" s="140"/>
      <c r="H278" s="140"/>
      <c r="I278" s="140"/>
      <c r="J278" s="140"/>
    </row>
    <row r="279" spans="1:10" ht="17.25" customHeight="1">
      <c r="A279" s="99">
        <v>1801</v>
      </c>
      <c r="B279" s="17" t="s">
        <v>251</v>
      </c>
      <c r="C279" s="87">
        <v>0</v>
      </c>
      <c r="D279" s="87">
        <v>0</v>
      </c>
      <c r="E279" s="18"/>
      <c r="F279" s="18"/>
      <c r="G279" s="88">
        <v>0</v>
      </c>
      <c r="H279" s="87">
        <v>0</v>
      </c>
      <c r="I279" s="18"/>
      <c r="J279" s="89"/>
    </row>
    <row r="280" spans="1:10" ht="17.25" customHeight="1">
      <c r="A280" s="99">
        <v>1802</v>
      </c>
      <c r="B280" s="17" t="s">
        <v>252</v>
      </c>
      <c r="C280" s="87">
        <v>0</v>
      </c>
      <c r="D280" s="87">
        <v>0</v>
      </c>
      <c r="E280" s="18"/>
      <c r="F280" s="18"/>
      <c r="G280" s="88">
        <v>0</v>
      </c>
      <c r="H280" s="87">
        <v>0</v>
      </c>
      <c r="I280" s="18"/>
      <c r="J280" s="89"/>
    </row>
    <row r="281" spans="1:10" ht="17.25" customHeight="1">
      <c r="A281" s="99">
        <v>1803</v>
      </c>
      <c r="B281" s="17" t="s">
        <v>253</v>
      </c>
      <c r="C281" s="87">
        <v>0</v>
      </c>
      <c r="D281" s="87">
        <v>0</v>
      </c>
      <c r="E281" s="18"/>
      <c r="F281" s="18"/>
      <c r="G281" s="88">
        <v>0</v>
      </c>
      <c r="H281" s="87">
        <v>0</v>
      </c>
      <c r="I281" s="18"/>
      <c r="J281" s="89"/>
    </row>
    <row r="282" spans="1:10" ht="17.25" customHeight="1">
      <c r="A282" s="99">
        <v>1804</v>
      </c>
      <c r="B282" s="17" t="s">
        <v>254</v>
      </c>
      <c r="C282" s="87">
        <v>0</v>
      </c>
      <c r="D282" s="87">
        <v>0</v>
      </c>
      <c r="E282" s="18"/>
      <c r="F282" s="18"/>
      <c r="G282" s="88">
        <v>0</v>
      </c>
      <c r="H282" s="87">
        <v>0</v>
      </c>
      <c r="I282" s="18"/>
      <c r="J282" s="89"/>
    </row>
    <row r="283" spans="1:10" ht="17.25" customHeight="1">
      <c r="A283" s="99">
        <v>1805</v>
      </c>
      <c r="B283" s="17" t="s">
        <v>255</v>
      </c>
      <c r="C283" s="87">
        <v>0</v>
      </c>
      <c r="D283" s="87">
        <v>0</v>
      </c>
      <c r="E283" s="18"/>
      <c r="F283" s="18"/>
      <c r="G283" s="88">
        <v>0</v>
      </c>
      <c r="H283" s="87">
        <v>0</v>
      </c>
      <c r="I283" s="18"/>
      <c r="J283" s="89"/>
    </row>
    <row r="284" spans="1:10" ht="17.25" customHeight="1">
      <c r="A284" s="99">
        <v>1806</v>
      </c>
      <c r="B284" s="17" t="s">
        <v>256</v>
      </c>
      <c r="C284" s="87">
        <v>0</v>
      </c>
      <c r="D284" s="87">
        <v>0</v>
      </c>
      <c r="E284" s="18"/>
      <c r="F284" s="18"/>
      <c r="G284" s="88">
        <v>0</v>
      </c>
      <c r="H284" s="87">
        <v>0</v>
      </c>
      <c r="I284" s="18"/>
      <c r="J284" s="89"/>
    </row>
    <row r="285" spans="1:10" ht="17.25" customHeight="1">
      <c r="A285" s="99">
        <v>1807</v>
      </c>
      <c r="B285" s="17" t="s">
        <v>257</v>
      </c>
      <c r="C285" s="87">
        <v>0</v>
      </c>
      <c r="D285" s="87">
        <v>0</v>
      </c>
      <c r="E285" s="18"/>
      <c r="F285" s="18"/>
      <c r="G285" s="88">
        <v>0</v>
      </c>
      <c r="H285" s="87">
        <v>0</v>
      </c>
      <c r="I285" s="18"/>
      <c r="J285" s="89"/>
    </row>
    <row r="286" spans="1:10" ht="17.25" customHeight="1">
      <c r="A286" s="99">
        <v>1808</v>
      </c>
      <c r="B286" s="17" t="s">
        <v>81</v>
      </c>
      <c r="C286" s="87">
        <v>0</v>
      </c>
      <c r="D286" s="87">
        <v>0</v>
      </c>
      <c r="E286" s="18"/>
      <c r="F286" s="18"/>
      <c r="G286" s="88">
        <v>0</v>
      </c>
      <c r="H286" s="87">
        <v>0</v>
      </c>
      <c r="I286" s="18"/>
      <c r="J286" s="89"/>
    </row>
    <row r="287" spans="1:10" ht="17.25" customHeight="1">
      <c r="A287" s="99">
        <v>1809</v>
      </c>
      <c r="B287" s="17" t="s">
        <v>118</v>
      </c>
      <c r="C287" s="87">
        <v>0</v>
      </c>
      <c r="D287" s="48"/>
      <c r="E287" s="87">
        <f>C287</f>
        <v>0</v>
      </c>
      <c r="F287" s="18"/>
      <c r="G287" s="88">
        <v>0</v>
      </c>
      <c r="H287" s="48"/>
      <c r="I287" s="87">
        <f>G287</f>
        <v>0</v>
      </c>
      <c r="J287" s="89"/>
    </row>
    <row r="288" spans="1:10" ht="17.25" customHeight="1">
      <c r="A288" s="21"/>
      <c r="B288" s="22" t="s">
        <v>43</v>
      </c>
      <c r="C288" s="92">
        <f>SUM(C279:C287)</f>
        <v>0</v>
      </c>
      <c r="D288" s="92">
        <f>SUM(D279:D286)</f>
        <v>0</v>
      </c>
      <c r="E288" s="92">
        <f>E287</f>
        <v>0</v>
      </c>
      <c r="F288" s="92"/>
      <c r="G288" s="93">
        <f>SUM(G279:G287)</f>
        <v>0</v>
      </c>
      <c r="H288" s="92">
        <f>SUM(H279:H286)</f>
        <v>0</v>
      </c>
      <c r="I288" s="92">
        <f>I287</f>
        <v>0</v>
      </c>
      <c r="J288" s="94"/>
    </row>
    <row r="289" spans="1:9" ht="9" customHeight="1">
      <c r="A289" s="141"/>
      <c r="B289" s="141"/>
      <c r="C289" s="141"/>
      <c r="D289" s="141"/>
      <c r="E289" s="141"/>
      <c r="F289" s="141"/>
      <c r="G289" s="95"/>
      <c r="H289" s="95"/>
      <c r="I289" s="95"/>
    </row>
    <row r="290" spans="1:10" ht="21.75" customHeight="1">
      <c r="A290" s="96">
        <v>19</v>
      </c>
      <c r="B290" s="140" t="s">
        <v>33</v>
      </c>
      <c r="C290" s="140"/>
      <c r="D290" s="140"/>
      <c r="E290" s="140"/>
      <c r="F290" s="140"/>
      <c r="G290" s="140"/>
      <c r="H290" s="140"/>
      <c r="I290" s="140"/>
      <c r="J290" s="140"/>
    </row>
    <row r="291" spans="1:10" ht="17.25" customHeight="1">
      <c r="A291" s="97">
        <v>1901</v>
      </c>
      <c r="B291" s="17" t="s">
        <v>258</v>
      </c>
      <c r="C291" s="87">
        <v>0</v>
      </c>
      <c r="D291" s="18"/>
      <c r="E291" s="18"/>
      <c r="F291" s="18"/>
      <c r="G291" s="88">
        <v>0</v>
      </c>
      <c r="H291" s="18"/>
      <c r="I291" s="18"/>
      <c r="J291" s="89"/>
    </row>
    <row r="292" spans="1:10" ht="17.25" customHeight="1">
      <c r="A292" s="97">
        <v>1902</v>
      </c>
      <c r="B292" s="17" t="s">
        <v>259</v>
      </c>
      <c r="C292" s="87">
        <v>0</v>
      </c>
      <c r="D292" s="18"/>
      <c r="E292" s="18"/>
      <c r="F292" s="18"/>
      <c r="G292" s="88">
        <v>0</v>
      </c>
      <c r="H292" s="18"/>
      <c r="I292" s="18"/>
      <c r="J292" s="89"/>
    </row>
    <row r="293" spans="1:10" ht="17.25" customHeight="1">
      <c r="A293" s="97">
        <v>1903</v>
      </c>
      <c r="B293" s="17" t="s">
        <v>260</v>
      </c>
      <c r="C293" s="87">
        <v>0</v>
      </c>
      <c r="D293" s="18"/>
      <c r="E293" s="18"/>
      <c r="F293" s="18"/>
      <c r="G293" s="88">
        <v>0</v>
      </c>
      <c r="H293" s="18"/>
      <c r="I293" s="18"/>
      <c r="J293" s="89"/>
    </row>
    <row r="294" spans="1:10" ht="17.25" customHeight="1">
      <c r="A294" s="97">
        <v>1904</v>
      </c>
      <c r="B294" s="17" t="s">
        <v>261</v>
      </c>
      <c r="C294" s="87">
        <v>0</v>
      </c>
      <c r="D294" s="18"/>
      <c r="E294" s="18"/>
      <c r="F294" s="18"/>
      <c r="G294" s="88">
        <v>0</v>
      </c>
      <c r="H294" s="18"/>
      <c r="I294" s="18"/>
      <c r="J294" s="89"/>
    </row>
    <row r="295" spans="1:10" ht="17.25" customHeight="1">
      <c r="A295" s="97">
        <v>1905</v>
      </c>
      <c r="B295" s="17" t="s">
        <v>262</v>
      </c>
      <c r="C295" s="87">
        <v>0</v>
      </c>
      <c r="D295" s="18"/>
      <c r="E295" s="18"/>
      <c r="F295" s="18"/>
      <c r="G295" s="88">
        <v>0</v>
      </c>
      <c r="H295" s="18"/>
      <c r="I295" s="18"/>
      <c r="J295" s="89"/>
    </row>
    <row r="296" spans="1:10" ht="17.25" customHeight="1">
      <c r="A296" s="97">
        <v>1906</v>
      </c>
      <c r="B296" s="17" t="s">
        <v>81</v>
      </c>
      <c r="C296" s="87">
        <v>0</v>
      </c>
      <c r="D296" s="18"/>
      <c r="E296" s="18"/>
      <c r="F296" s="18"/>
      <c r="G296" s="88">
        <v>0</v>
      </c>
      <c r="H296" s="18"/>
      <c r="I296" s="18"/>
      <c r="J296" s="89"/>
    </row>
    <row r="297" spans="1:10" ht="17.25" customHeight="1">
      <c r="A297" s="21"/>
      <c r="B297" s="22" t="s">
        <v>43</v>
      </c>
      <c r="C297" s="92">
        <f>SUM(C291:C296)</f>
        <v>0</v>
      </c>
      <c r="D297" s="92"/>
      <c r="E297" s="92"/>
      <c r="F297" s="92"/>
      <c r="G297" s="93">
        <f>SUM(G291:G296)</f>
        <v>0</v>
      </c>
      <c r="H297" s="92"/>
      <c r="I297" s="92"/>
      <c r="J297" s="94"/>
    </row>
    <row r="298" spans="1:9" ht="9" customHeight="1">
      <c r="A298" s="141"/>
      <c r="B298" s="141"/>
      <c r="C298" s="141"/>
      <c r="D298" s="141"/>
      <c r="E298" s="141"/>
      <c r="F298" s="141"/>
      <c r="G298" s="95"/>
      <c r="H298" s="95"/>
      <c r="I298" s="95"/>
    </row>
    <row r="299" spans="1:10" ht="21.75" customHeight="1">
      <c r="A299" s="96">
        <v>20</v>
      </c>
      <c r="B299" s="140" t="s">
        <v>34</v>
      </c>
      <c r="C299" s="140"/>
      <c r="D299" s="140"/>
      <c r="E299" s="140"/>
      <c r="F299" s="140"/>
      <c r="G299" s="140"/>
      <c r="H299" s="140"/>
      <c r="I299" s="140"/>
      <c r="J299" s="140"/>
    </row>
    <row r="300" spans="1:10" ht="17.25" customHeight="1">
      <c r="A300" s="97">
        <v>2001</v>
      </c>
      <c r="B300" s="106" t="s">
        <v>263</v>
      </c>
      <c r="C300" s="87">
        <v>0</v>
      </c>
      <c r="D300" s="18"/>
      <c r="E300" s="18"/>
      <c r="F300" s="18"/>
      <c r="G300" s="88">
        <v>0</v>
      </c>
      <c r="H300" s="18"/>
      <c r="I300" s="18"/>
      <c r="J300" s="89"/>
    </row>
    <row r="301" spans="1:10" ht="17.25" customHeight="1">
      <c r="A301" s="99">
        <v>2002</v>
      </c>
      <c r="B301" s="106" t="s">
        <v>104</v>
      </c>
      <c r="C301" s="87">
        <v>0</v>
      </c>
      <c r="D301" s="87">
        <v>0</v>
      </c>
      <c r="E301" s="18"/>
      <c r="F301" s="18"/>
      <c r="G301" s="88">
        <v>0</v>
      </c>
      <c r="H301" s="87">
        <v>0</v>
      </c>
      <c r="I301" s="18"/>
      <c r="J301" s="89"/>
    </row>
    <row r="302" spans="1:10" ht="17.25" customHeight="1">
      <c r="A302" s="99">
        <v>2003</v>
      </c>
      <c r="B302" s="106" t="s">
        <v>106</v>
      </c>
      <c r="C302" s="87">
        <v>0</v>
      </c>
      <c r="D302" s="87">
        <v>0</v>
      </c>
      <c r="E302" s="18"/>
      <c r="F302" s="18"/>
      <c r="G302" s="88">
        <v>0</v>
      </c>
      <c r="H302" s="87">
        <v>0</v>
      </c>
      <c r="I302" s="18"/>
      <c r="J302" s="89"/>
    </row>
    <row r="303" spans="1:10" ht="17.25" customHeight="1">
      <c r="A303" s="97">
        <v>2004</v>
      </c>
      <c r="B303" s="106" t="s">
        <v>264</v>
      </c>
      <c r="C303" s="87">
        <v>0</v>
      </c>
      <c r="D303" s="18"/>
      <c r="E303" s="18"/>
      <c r="F303" s="18"/>
      <c r="G303" s="88">
        <v>0</v>
      </c>
      <c r="H303" s="18"/>
      <c r="I303" s="18"/>
      <c r="J303" s="89"/>
    </row>
    <row r="304" spans="1:10" ht="17.25" customHeight="1">
      <c r="A304" s="99">
        <v>2005</v>
      </c>
      <c r="B304" s="106" t="s">
        <v>265</v>
      </c>
      <c r="C304" s="87">
        <v>0</v>
      </c>
      <c r="D304" s="87">
        <v>0</v>
      </c>
      <c r="E304" s="18"/>
      <c r="F304" s="18"/>
      <c r="G304" s="88">
        <v>0</v>
      </c>
      <c r="H304" s="87">
        <v>0</v>
      </c>
      <c r="I304" s="18"/>
      <c r="J304" s="89"/>
    </row>
    <row r="305" spans="1:10" ht="17.25" customHeight="1">
      <c r="A305" s="99">
        <v>2006</v>
      </c>
      <c r="B305" s="106" t="s">
        <v>266</v>
      </c>
      <c r="C305" s="87">
        <v>0</v>
      </c>
      <c r="D305" s="87">
        <v>0</v>
      </c>
      <c r="E305" s="18"/>
      <c r="F305" s="18"/>
      <c r="G305" s="88">
        <v>0</v>
      </c>
      <c r="H305" s="87">
        <v>0</v>
      </c>
      <c r="I305" s="18"/>
      <c r="J305" s="89"/>
    </row>
    <row r="306" spans="1:10" ht="17.25" customHeight="1">
      <c r="A306" s="99">
        <v>2007</v>
      </c>
      <c r="B306" s="98" t="s">
        <v>267</v>
      </c>
      <c r="C306" s="87">
        <v>0</v>
      </c>
      <c r="D306" s="87">
        <v>0</v>
      </c>
      <c r="E306" s="18"/>
      <c r="F306" s="18"/>
      <c r="G306" s="88">
        <v>0</v>
      </c>
      <c r="H306" s="87">
        <v>0</v>
      </c>
      <c r="I306" s="18"/>
      <c r="J306" s="89"/>
    </row>
    <row r="307" spans="1:10" ht="17.25" customHeight="1">
      <c r="A307" s="99">
        <v>2008</v>
      </c>
      <c r="B307" s="17" t="s">
        <v>81</v>
      </c>
      <c r="C307" s="87">
        <v>0</v>
      </c>
      <c r="D307" s="87">
        <v>0</v>
      </c>
      <c r="E307" s="18"/>
      <c r="F307" s="18"/>
      <c r="G307" s="88">
        <v>0</v>
      </c>
      <c r="H307" s="87">
        <v>0</v>
      </c>
      <c r="I307" s="18"/>
      <c r="J307" s="89"/>
    </row>
    <row r="308" spans="1:10" ht="17.25" customHeight="1">
      <c r="A308" s="97">
        <v>2009</v>
      </c>
      <c r="B308" s="17" t="s">
        <v>268</v>
      </c>
      <c r="C308" s="87">
        <v>0</v>
      </c>
      <c r="D308" s="18"/>
      <c r="E308" s="18"/>
      <c r="F308" s="18"/>
      <c r="G308" s="88">
        <v>0</v>
      </c>
      <c r="H308" s="18"/>
      <c r="I308" s="18"/>
      <c r="J308" s="89"/>
    </row>
    <row r="309" spans="1:10" ht="17.25" customHeight="1">
      <c r="A309" s="99">
        <v>2010</v>
      </c>
      <c r="B309" s="17" t="s">
        <v>269</v>
      </c>
      <c r="C309" s="87">
        <v>0</v>
      </c>
      <c r="D309" s="87">
        <v>0</v>
      </c>
      <c r="E309" s="18"/>
      <c r="F309" s="18"/>
      <c r="G309" s="88">
        <v>0</v>
      </c>
      <c r="H309" s="87">
        <v>0</v>
      </c>
      <c r="I309" s="18"/>
      <c r="J309" s="89"/>
    </row>
    <row r="310" spans="1:10" ht="17.25" customHeight="1">
      <c r="A310" s="99">
        <v>2011</v>
      </c>
      <c r="B310" s="17" t="s">
        <v>270</v>
      </c>
      <c r="C310" s="87">
        <v>0</v>
      </c>
      <c r="D310" s="87">
        <v>0</v>
      </c>
      <c r="E310" s="18"/>
      <c r="F310" s="18"/>
      <c r="G310" s="88">
        <v>0</v>
      </c>
      <c r="H310" s="87">
        <v>0</v>
      </c>
      <c r="I310" s="18"/>
      <c r="J310" s="89"/>
    </row>
    <row r="311" spans="1:10" ht="17.25" customHeight="1">
      <c r="A311" s="21"/>
      <c r="B311" s="107" t="s">
        <v>43</v>
      </c>
      <c r="C311" s="92">
        <f>SUM(C300:C310)</f>
        <v>0</v>
      </c>
      <c r="D311" s="92">
        <f>SUM(D300:D310)</f>
        <v>0</v>
      </c>
      <c r="E311" s="92"/>
      <c r="F311" s="92"/>
      <c r="G311" s="93">
        <f>SUM(G300:G310)</f>
        <v>0</v>
      </c>
      <c r="H311" s="92">
        <f>SUM(H300:H310)</f>
        <v>0</v>
      </c>
      <c r="I311" s="92"/>
      <c r="J311" s="94"/>
    </row>
    <row r="312" spans="1:9" ht="9" customHeight="1">
      <c r="A312" s="141"/>
      <c r="B312" s="141"/>
      <c r="C312" s="141"/>
      <c r="D312" s="141"/>
      <c r="E312" s="141"/>
      <c r="F312" s="141"/>
      <c r="G312" s="95"/>
      <c r="H312" s="95"/>
      <c r="I312" s="95"/>
    </row>
    <row r="313" spans="1:10" ht="21.75" customHeight="1">
      <c r="A313" s="143" t="s">
        <v>35</v>
      </c>
      <c r="B313" s="143"/>
      <c r="C313" s="92">
        <f>C311+C297+C288+C276+C261+C242+C234+C223+C213+C193+C177+C145+C130+C118+C109+C98+C89+C83+C74+C34</f>
        <v>0</v>
      </c>
      <c r="D313" s="92">
        <f>D311+D288+D276+D261+D242+D234+D223+D213+D193+D177+D145+D130+D118+D109+D98+D89+D83+D74+D34</f>
        <v>0</v>
      </c>
      <c r="E313" s="92">
        <f>SUM(E288+E276+E261+E242+E193+E177+E145+E130+E118+E109+E98+E89+E83+E74)</f>
        <v>0</v>
      </c>
      <c r="F313" s="108"/>
      <c r="G313" s="92">
        <f>G311+G297+G288+G276+G261+G242+G234+G223+G213+G193+G177+G145+G130+G118+G109+G98+G89+G83+G74+G34</f>
        <v>0</v>
      </c>
      <c r="H313" s="92">
        <f>H311+H288+H276+H261+H242+H234+H223+H213+H193+H177+H145+H130+H118+H109+H98+H89+H83+H74+H34</f>
        <v>0</v>
      </c>
      <c r="I313" s="92">
        <f>SUM(I288+I276+I261+I242+I193+I177+I145+I130+I118+I109+I98+I89+I83+I74)</f>
        <v>0</v>
      </c>
      <c r="J313" s="94"/>
    </row>
    <row r="314" spans="1:9" ht="9" customHeight="1">
      <c r="A314" s="141"/>
      <c r="B314" s="141"/>
      <c r="C314" s="141"/>
      <c r="D314" s="141"/>
      <c r="E314" s="141"/>
      <c r="F314" s="141"/>
      <c r="G314" s="95"/>
      <c r="H314" s="95"/>
      <c r="I314" s="95"/>
    </row>
    <row r="315" spans="1:10" s="31" customFormat="1" ht="21.75" customHeight="1">
      <c r="A315" s="144" t="s">
        <v>36</v>
      </c>
      <c r="B315" s="144"/>
      <c r="C315" s="109">
        <f>C313-C37-C78-C77</f>
        <v>0</v>
      </c>
      <c r="D315" s="109">
        <f>D313-D37-D78-D77</f>
        <v>0</v>
      </c>
      <c r="E315" s="109"/>
      <c r="F315" s="109"/>
      <c r="G315" s="110">
        <f>G313-G37-G78-G77</f>
        <v>0</v>
      </c>
      <c r="H315" s="109">
        <f>H313-H37-H78-H77</f>
        <v>0</v>
      </c>
      <c r="I315" s="109"/>
      <c r="J315" s="111"/>
    </row>
    <row r="316" spans="1:9" ht="9" customHeight="1">
      <c r="A316" s="5"/>
      <c r="B316" s="5"/>
      <c r="C316" s="62"/>
      <c r="D316" s="62"/>
      <c r="E316" s="62"/>
      <c r="F316" s="62"/>
      <c r="G316" s="95"/>
      <c r="H316" s="95"/>
      <c r="I316" s="95"/>
    </row>
    <row r="317" spans="1:10" ht="17.25" customHeight="1">
      <c r="A317" s="97">
        <v>2101</v>
      </c>
      <c r="B317" s="16" t="s">
        <v>273</v>
      </c>
      <c r="C317" s="87">
        <v>0</v>
      </c>
      <c r="D317" s="89"/>
      <c r="E317" s="49" t="s">
        <v>38</v>
      </c>
      <c r="F317" s="112" t="str">
        <f>IF('Podrobný rozpočet'!C317=0,"0 %",'Podrobný rozpočet'!C317/C313)</f>
        <v>0 %</v>
      </c>
      <c r="G317" s="88">
        <v>0</v>
      </c>
      <c r="H317" s="89"/>
      <c r="I317" s="49" t="s">
        <v>38</v>
      </c>
      <c r="J317" s="112" t="str">
        <f>IF('Podrobný rozpočet'!G317=0,"0 %",'Podrobný rozpočet'!G317/G313)</f>
        <v>0 %</v>
      </c>
    </row>
    <row r="318" spans="1:10" ht="17.25" customHeight="1">
      <c r="A318" s="38">
        <v>2102</v>
      </c>
      <c r="B318" s="16" t="s">
        <v>39</v>
      </c>
      <c r="C318" s="87">
        <v>0</v>
      </c>
      <c r="D318" s="87">
        <v>0</v>
      </c>
      <c r="E318" s="18"/>
      <c r="F318" s="18"/>
      <c r="G318" s="88">
        <v>0</v>
      </c>
      <c r="H318" s="87">
        <v>0</v>
      </c>
      <c r="I318" s="18"/>
      <c r="J318" s="89"/>
    </row>
    <row r="319" spans="1:10" ht="17.25" customHeight="1">
      <c r="A319" s="47">
        <v>2103</v>
      </c>
      <c r="B319" s="16" t="s">
        <v>271</v>
      </c>
      <c r="C319" s="87">
        <v>0</v>
      </c>
      <c r="D319" s="87">
        <v>0</v>
      </c>
      <c r="E319" s="49" t="s">
        <v>41</v>
      </c>
      <c r="F319" s="112" t="str">
        <f>IF('Podrobný rozpočet'!C319=0,"0 %",'Podrobný rozpočet'!C319/C315)</f>
        <v>0 %</v>
      </c>
      <c r="G319" s="88">
        <v>0</v>
      </c>
      <c r="H319" s="87">
        <v>0</v>
      </c>
      <c r="I319" s="49" t="s">
        <v>41</v>
      </c>
      <c r="J319" s="89" t="str">
        <f>IF('Podrobný rozpočet'!G319=0,"0 %",'Podrobný rozpočet'!G319/G315)</f>
        <v>0 %</v>
      </c>
    </row>
    <row r="320" spans="1:10" ht="17.25" customHeight="1">
      <c r="A320" s="97">
        <v>2104</v>
      </c>
      <c r="B320" s="10" t="s">
        <v>272</v>
      </c>
      <c r="C320" s="87">
        <v>0</v>
      </c>
      <c r="D320" s="49" t="s">
        <v>38</v>
      </c>
      <c r="E320" s="112" t="str">
        <f>IF('Podrobný rozpočet'!C320=0,"0 %",'Podrobný rozpočet'!C320/C313)</f>
        <v>0 %</v>
      </c>
      <c r="F320" s="18"/>
      <c r="G320" s="88">
        <v>0</v>
      </c>
      <c r="H320" s="49" t="s">
        <v>38</v>
      </c>
      <c r="I320" s="112" t="str">
        <f>IF('Podrobný rozpočet'!G320=0,"0 %",'Podrobný rozpočet'!G320/G313)</f>
        <v>0 %</v>
      </c>
      <c r="J320" s="89"/>
    </row>
    <row r="321" spans="1:10" ht="17.25" customHeight="1">
      <c r="A321" s="21"/>
      <c r="B321" s="22" t="s">
        <v>43</v>
      </c>
      <c r="C321" s="92">
        <f>SUM(C317:C320)</f>
        <v>0</v>
      </c>
      <c r="D321" s="92">
        <f>SUM(D318:D319)</f>
        <v>0</v>
      </c>
      <c r="E321" s="92"/>
      <c r="F321" s="92"/>
      <c r="G321" s="93">
        <f>SUM(G317:G320)</f>
        <v>0</v>
      </c>
      <c r="H321" s="92">
        <f>SUM(H318:H319)</f>
        <v>0</v>
      </c>
      <c r="I321" s="92"/>
      <c r="J321" s="92"/>
    </row>
    <row r="322" spans="1:10" ht="9" customHeight="1">
      <c r="A322" s="131"/>
      <c r="B322" s="131"/>
      <c r="C322" s="131"/>
      <c r="D322" s="131"/>
      <c r="E322" s="131"/>
      <c r="F322" s="131"/>
      <c r="G322" s="95"/>
      <c r="H322" s="95"/>
      <c r="I322" s="95"/>
      <c r="J322" s="95"/>
    </row>
    <row r="323" spans="1:10" ht="21.75" customHeight="1">
      <c r="A323" s="132" t="s">
        <v>43</v>
      </c>
      <c r="B323" s="132"/>
      <c r="C323" s="56">
        <f>SUM(C313+C321)</f>
        <v>0</v>
      </c>
      <c r="D323" s="56">
        <f>D313+D321</f>
        <v>0</v>
      </c>
      <c r="E323" s="56">
        <f>E313</f>
        <v>0</v>
      </c>
      <c r="F323" s="57"/>
      <c r="G323" s="56">
        <f>SUM(G313+G321)</f>
        <v>0</v>
      </c>
      <c r="H323" s="56">
        <f>H313+H321</f>
        <v>0</v>
      </c>
      <c r="I323" s="56">
        <f>I313</f>
        <v>0</v>
      </c>
      <c r="J323" s="57"/>
    </row>
    <row r="324" spans="1:9" ht="9" customHeight="1">
      <c r="A324" s="113"/>
      <c r="B324" s="113"/>
      <c r="C324" s="114"/>
      <c r="D324" s="115"/>
      <c r="E324" s="115"/>
      <c r="F324" s="115"/>
      <c r="G324" s="95"/>
      <c r="H324" s="95"/>
      <c r="I324" s="95"/>
    </row>
    <row r="325" spans="1:9" ht="21.75" customHeight="1">
      <c r="A325" s="132" t="s">
        <v>44</v>
      </c>
      <c r="B325" s="132"/>
      <c r="C325" s="57">
        <f>SUM(D323:E323)</f>
        <v>0</v>
      </c>
      <c r="D325" s="116"/>
      <c r="E325" s="117"/>
      <c r="F325" s="117"/>
      <c r="G325" s="118">
        <f>SUM(H323:I323)</f>
        <v>0</v>
      </c>
      <c r="H325" s="95"/>
      <c r="I325" s="95"/>
    </row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9E76" sheet="1" objects="1" scenarios="1"/>
  <mergeCells count="69">
    <mergeCell ref="A322:F322"/>
    <mergeCell ref="A323:B323"/>
    <mergeCell ref="A325:B325"/>
    <mergeCell ref="A298:F298"/>
    <mergeCell ref="B299:J299"/>
    <mergeCell ref="A312:F312"/>
    <mergeCell ref="A313:B313"/>
    <mergeCell ref="A314:F314"/>
    <mergeCell ref="A315:B315"/>
    <mergeCell ref="A262:F262"/>
    <mergeCell ref="B263:J263"/>
    <mergeCell ref="A277:F277"/>
    <mergeCell ref="B278:J278"/>
    <mergeCell ref="A289:F289"/>
    <mergeCell ref="B290:J290"/>
    <mergeCell ref="A224:F224"/>
    <mergeCell ref="B225:J225"/>
    <mergeCell ref="A235:F235"/>
    <mergeCell ref="B236:J236"/>
    <mergeCell ref="A243:F243"/>
    <mergeCell ref="B244:J244"/>
    <mergeCell ref="A178:F178"/>
    <mergeCell ref="B179:J179"/>
    <mergeCell ref="A194:F194"/>
    <mergeCell ref="B195:J195"/>
    <mergeCell ref="A214:F214"/>
    <mergeCell ref="B215:J215"/>
    <mergeCell ref="A119:F119"/>
    <mergeCell ref="B120:J120"/>
    <mergeCell ref="A131:F131"/>
    <mergeCell ref="B132:J132"/>
    <mergeCell ref="A146:F146"/>
    <mergeCell ref="B147:J147"/>
    <mergeCell ref="A90:F90"/>
    <mergeCell ref="B91:J91"/>
    <mergeCell ref="A99:F99"/>
    <mergeCell ref="B100:J100"/>
    <mergeCell ref="A110:F110"/>
    <mergeCell ref="B111:J111"/>
    <mergeCell ref="A35:F35"/>
    <mergeCell ref="B36:J36"/>
    <mergeCell ref="A75:F75"/>
    <mergeCell ref="B76:J76"/>
    <mergeCell ref="A84:F84"/>
    <mergeCell ref="B85:J85"/>
    <mergeCell ref="G16:G18"/>
    <mergeCell ref="H16:H18"/>
    <mergeCell ref="I16:I18"/>
    <mergeCell ref="J16:J18"/>
    <mergeCell ref="A19:F19"/>
    <mergeCell ref="B20:J20"/>
    <mergeCell ref="C14:F15"/>
    <mergeCell ref="A16:B16"/>
    <mergeCell ref="C16:C18"/>
    <mergeCell ref="D16:D18"/>
    <mergeCell ref="E16:E18"/>
    <mergeCell ref="F16:F18"/>
    <mergeCell ref="A7:B7"/>
    <mergeCell ref="C7:D7"/>
    <mergeCell ref="A8:B8"/>
    <mergeCell ref="C8:D8"/>
    <mergeCell ref="A9:B9"/>
    <mergeCell ref="A10:B12"/>
    <mergeCell ref="A1:E1"/>
    <mergeCell ref="A2:E2"/>
    <mergeCell ref="A3:E3"/>
    <mergeCell ref="A4:E4"/>
    <mergeCell ref="A6:B6"/>
    <mergeCell ref="C6:D6"/>
  </mergeCells>
  <printOptions/>
  <pageMargins left="0.7479166666666667" right="0.7479166666666667" top="0.7479166666666667" bottom="0.5604166666666667" header="0.5118055555555555" footer="0.39375"/>
  <pageSetup firstPageNumber="1" useFirstPageNumber="1" horizontalDpi="300" verticalDpi="300" orientation="landscape" scale="52" r:id="rId3"/>
  <headerFooter alignWithMargins="0">
    <oddFooter>&amp;L&amp;"Times New Roman,obyčejné"&amp;12Podrobný rozpočet&amp;R&amp;"Arial,obyčejné"&amp;10&amp;P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Pavla  Mrazkova</cp:lastModifiedBy>
  <dcterms:modified xsi:type="dcterms:W3CDTF">2020-02-27T08:17:57Z</dcterms:modified>
  <cp:category/>
  <cp:version/>
  <cp:contentType/>
  <cp:contentStatus/>
</cp:coreProperties>
</file>